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_FilterDatabase" localSheetId="0" hidden="1">'Sheet1'!$A$3:$K$146</definedName>
  </definedNames>
  <calcPr fullCalcOnLoad="1"/>
</workbook>
</file>

<file path=xl/sharedStrings.xml><?xml version="1.0" encoding="utf-8"?>
<sst xmlns="http://schemas.openxmlformats.org/spreadsheetml/2006/main" count="602" uniqueCount="309">
  <si>
    <t>湄潭县2018年下半年公开招聘事业单位人员总成绩及进入体检环节人员名单</t>
  </si>
  <si>
    <t xml:space="preserve">    根据《遵义市2018年下半年公开招聘事业单位人员简章》，现将总成绩和进入体检环节人员名单（备注栏为“★”者）公布如下，请进入体检环节人员仔细阅读本表后面的体检事宜：</t>
  </si>
  <si>
    <t>序号</t>
  </si>
  <si>
    <t>姓名</t>
  </si>
  <si>
    <t>准考证号</t>
  </si>
  <si>
    <t>报考单位</t>
  </si>
  <si>
    <t>报考职位</t>
  </si>
  <si>
    <t>笔试成绩</t>
  </si>
  <si>
    <t>笔试拆算成绩</t>
  </si>
  <si>
    <t>面试成绩</t>
  </si>
  <si>
    <t>面试拆算成绩</t>
  </si>
  <si>
    <t>总成绩</t>
  </si>
  <si>
    <t>备注</t>
  </si>
  <si>
    <t>杨旭霜</t>
  </si>
  <si>
    <t>5201215403124</t>
  </si>
  <si>
    <t>201湄潭县综合经济调查队</t>
  </si>
  <si>
    <t>01乡镇专职统计员</t>
  </si>
  <si>
    <t>★</t>
  </si>
  <si>
    <t>吕佳</t>
  </si>
  <si>
    <t>5201215204611</t>
  </si>
  <si>
    <t>陈霞</t>
  </si>
  <si>
    <t>5201215802814</t>
  </si>
  <si>
    <t>任宇婷</t>
  </si>
  <si>
    <t>5201215602609</t>
  </si>
  <si>
    <t>陈锐</t>
  </si>
  <si>
    <t>5201215201817</t>
  </si>
  <si>
    <t>万耕银</t>
  </si>
  <si>
    <t>5201215304220</t>
  </si>
  <si>
    <t>石铭铭</t>
  </si>
  <si>
    <t>5201215104806</t>
  </si>
  <si>
    <t>202湄潭县林业局下属事业单位</t>
  </si>
  <si>
    <t>01工作人员</t>
  </si>
  <si>
    <t>陈健</t>
  </si>
  <si>
    <t>5201215302626</t>
  </si>
  <si>
    <t>周大础</t>
  </si>
  <si>
    <t>5201215604828</t>
  </si>
  <si>
    <t>贺丽</t>
  </si>
  <si>
    <t>5201215603928</t>
  </si>
  <si>
    <t>岑采蓉</t>
  </si>
  <si>
    <t>5201215302908</t>
  </si>
  <si>
    <t>李小雪</t>
  </si>
  <si>
    <t>5201215104424</t>
  </si>
  <si>
    <t>吴义群</t>
  </si>
  <si>
    <t>5201215504105</t>
  </si>
  <si>
    <t>王红伟</t>
  </si>
  <si>
    <t>5201215101130</t>
  </si>
  <si>
    <t>王发迅</t>
  </si>
  <si>
    <t>5201215600622</t>
  </si>
  <si>
    <t>张露露</t>
  </si>
  <si>
    <t>5201215604129</t>
  </si>
  <si>
    <t>203湄潭县乡镇中心水务站</t>
  </si>
  <si>
    <t>潘涛</t>
  </si>
  <si>
    <t>5201215605529</t>
  </si>
  <si>
    <t>陆再仁</t>
  </si>
  <si>
    <t>5201215603927</t>
  </si>
  <si>
    <t>李琳</t>
  </si>
  <si>
    <t>5201215604726</t>
  </si>
  <si>
    <t>赵林丽</t>
  </si>
  <si>
    <t>5201215204322</t>
  </si>
  <si>
    <t>朱霞乾</t>
  </si>
  <si>
    <t>5201215400203</t>
  </si>
  <si>
    <t>罗文孝</t>
  </si>
  <si>
    <t>5201215105026</t>
  </si>
  <si>
    <t>肖雄</t>
  </si>
  <si>
    <t>5201215602703</t>
  </si>
  <si>
    <t>王书永</t>
  </si>
  <si>
    <t>5201215601910</t>
  </si>
  <si>
    <t>夏帆</t>
  </si>
  <si>
    <t>5201215802728</t>
  </si>
  <si>
    <t>罗广</t>
  </si>
  <si>
    <t>5201215504103</t>
  </si>
  <si>
    <t>杨楠</t>
  </si>
  <si>
    <t>5201215403621</t>
  </si>
  <si>
    <t>杨彪</t>
  </si>
  <si>
    <t>5201215303902</t>
  </si>
  <si>
    <t>罗健</t>
  </si>
  <si>
    <t>5201215200307</t>
  </si>
  <si>
    <t>204湄潭县对外宣传中心</t>
  </si>
  <si>
    <t>01宣传工作人员</t>
  </si>
  <si>
    <t>肖大红</t>
  </si>
  <si>
    <t>5201215205430</t>
  </si>
  <si>
    <t>李云</t>
  </si>
  <si>
    <t>5201215601703</t>
  </si>
  <si>
    <t>夏玉琼</t>
  </si>
  <si>
    <t>5201215606617</t>
  </si>
  <si>
    <t>206湄潭县种子管理站</t>
  </si>
  <si>
    <t>余浪</t>
  </si>
  <si>
    <t>5201215503129</t>
  </si>
  <si>
    <t>娄义念</t>
  </si>
  <si>
    <t>5201215203830</t>
  </si>
  <si>
    <t>程松艳</t>
  </si>
  <si>
    <t>5201215701417</t>
  </si>
  <si>
    <t>207湄潭县农产品质量安全检测中心</t>
  </si>
  <si>
    <t>李刘江</t>
  </si>
  <si>
    <t>5201215503120</t>
  </si>
  <si>
    <t>张洪芳</t>
  </si>
  <si>
    <t>5201215207002</t>
  </si>
  <si>
    <t>张童童</t>
  </si>
  <si>
    <t>5201215800208</t>
  </si>
  <si>
    <t>208湄潭县下属事业单位</t>
  </si>
  <si>
    <t>梁静</t>
  </si>
  <si>
    <t>5201215201019</t>
  </si>
  <si>
    <t>曹歆</t>
  </si>
  <si>
    <t>5201215304101</t>
  </si>
  <si>
    <t>罗欢</t>
  </si>
  <si>
    <t>5201215403810</t>
  </si>
  <si>
    <t>肖友敏</t>
  </si>
  <si>
    <t>5201215700315</t>
  </si>
  <si>
    <t>田亚军</t>
  </si>
  <si>
    <t>5201215605030</t>
  </si>
  <si>
    <t>5201215202025</t>
  </si>
  <si>
    <t>吕海江</t>
  </si>
  <si>
    <t>5201215206016</t>
  </si>
  <si>
    <t>陈凤</t>
  </si>
  <si>
    <t>5201215802322</t>
  </si>
  <si>
    <t>李佳军</t>
  </si>
  <si>
    <t>5201215701609</t>
  </si>
  <si>
    <t>汪欢</t>
  </si>
  <si>
    <t>5201215102725</t>
  </si>
  <si>
    <t>蔡述敏</t>
  </si>
  <si>
    <t>5201215700223</t>
  </si>
  <si>
    <t>段路明</t>
  </si>
  <si>
    <t>5201215300420</t>
  </si>
  <si>
    <t>龚杰</t>
  </si>
  <si>
    <t>5201215800121</t>
  </si>
  <si>
    <t>李正春</t>
  </si>
  <si>
    <t>5201215301829</t>
  </si>
  <si>
    <t>陈天柱</t>
  </si>
  <si>
    <t>5201215802501</t>
  </si>
  <si>
    <t>杨乐</t>
  </si>
  <si>
    <t>5201215104909</t>
  </si>
  <si>
    <t>面试缺考</t>
  </si>
  <si>
    <t>杨继容</t>
  </si>
  <si>
    <t>5201215103518</t>
  </si>
  <si>
    <t>陈思宇</t>
  </si>
  <si>
    <t>5201215703013</t>
  </si>
  <si>
    <t>209湄潭县乡镇事业单位</t>
  </si>
  <si>
    <t>01会计</t>
  </si>
  <si>
    <t>黄睿婷</t>
  </si>
  <si>
    <t>5201215504926</t>
  </si>
  <si>
    <t>朱传洁</t>
  </si>
  <si>
    <t>5201215302808</t>
  </si>
  <si>
    <t>罗烨</t>
  </si>
  <si>
    <t>5201215403020</t>
  </si>
  <si>
    <t>唐慧娟</t>
  </si>
  <si>
    <t>5201215301326</t>
  </si>
  <si>
    <t>覃德琼</t>
  </si>
  <si>
    <t>5201215201407</t>
  </si>
  <si>
    <t>张琪琦</t>
  </si>
  <si>
    <t>5201215302629</t>
  </si>
  <si>
    <t>熊芸</t>
  </si>
  <si>
    <t>5201215300223</t>
  </si>
  <si>
    <t>赵麟鑫</t>
  </si>
  <si>
    <t>5201215604329</t>
  </si>
  <si>
    <t>魏正燕</t>
  </si>
  <si>
    <t>5201215301705</t>
  </si>
  <si>
    <t>母贤伟</t>
  </si>
  <si>
    <t>5201215303817</t>
  </si>
  <si>
    <t>程植</t>
  </si>
  <si>
    <t>5201215800929</t>
  </si>
  <si>
    <t>林欢</t>
  </si>
  <si>
    <t>5201215801910</t>
  </si>
  <si>
    <t>胡佳薇</t>
  </si>
  <si>
    <t>5201215102225</t>
  </si>
  <si>
    <t>付锐</t>
  </si>
  <si>
    <t>5201215500421</t>
  </si>
  <si>
    <t>黄锦洋</t>
  </si>
  <si>
    <t>5201215401119</t>
  </si>
  <si>
    <t>李倩</t>
  </si>
  <si>
    <t>5201215402829</t>
  </si>
  <si>
    <t>陈勇</t>
  </si>
  <si>
    <t>5201215301126</t>
  </si>
  <si>
    <t>钟瑞</t>
  </si>
  <si>
    <t>5201215301114</t>
  </si>
  <si>
    <t>高竞杰</t>
  </si>
  <si>
    <t>5201215604826</t>
  </si>
  <si>
    <t>210湄潭县城镇建设服务中心和镇农业服务中心</t>
  </si>
  <si>
    <t>薛坤维</t>
  </si>
  <si>
    <t>5201215204016</t>
  </si>
  <si>
    <t>张家玮</t>
  </si>
  <si>
    <t>5201215503307</t>
  </si>
  <si>
    <t>曾杰</t>
  </si>
  <si>
    <t>5201215104022</t>
  </si>
  <si>
    <t>彭屿</t>
  </si>
  <si>
    <t>5201215204206</t>
  </si>
  <si>
    <t>廖景山</t>
  </si>
  <si>
    <t>5201215402310</t>
  </si>
  <si>
    <t>罗芬</t>
  </si>
  <si>
    <t>5201215202117</t>
  </si>
  <si>
    <t>倪侨丽</t>
  </si>
  <si>
    <t>5201215404012</t>
  </si>
  <si>
    <t>刘帆</t>
  </si>
  <si>
    <t>5201215205622</t>
  </si>
  <si>
    <t>廖涛</t>
  </si>
  <si>
    <t>5201215803805</t>
  </si>
  <si>
    <t>211湄潭县石莲镇农业服务中心</t>
  </si>
  <si>
    <t>郭银美</t>
  </si>
  <si>
    <t>5201215207130</t>
  </si>
  <si>
    <t>刘强</t>
  </si>
  <si>
    <t>5201215700718</t>
  </si>
  <si>
    <t>吴彤</t>
  </si>
  <si>
    <t>5201215700916</t>
  </si>
  <si>
    <t>212湄潭县茅坪镇财政所</t>
  </si>
  <si>
    <t>王红霞</t>
  </si>
  <si>
    <t>5201215604809</t>
  </si>
  <si>
    <t>张黎</t>
  </si>
  <si>
    <t>5201215603012</t>
  </si>
  <si>
    <t>王世琳</t>
  </si>
  <si>
    <t>5201215100409</t>
  </si>
  <si>
    <t>213湄潭县不动产登记中心</t>
  </si>
  <si>
    <t>周海旭</t>
  </si>
  <si>
    <t>5201215603124</t>
  </si>
  <si>
    <t>舒彬彬</t>
  </si>
  <si>
    <t>5201215101318</t>
  </si>
  <si>
    <t>田春花</t>
  </si>
  <si>
    <t>5201215104908</t>
  </si>
  <si>
    <t>汪雯霞</t>
  </si>
  <si>
    <t>5201215802130</t>
  </si>
  <si>
    <t>214湄潭县镇属事业单位</t>
  </si>
  <si>
    <t>李康杰</t>
  </si>
  <si>
    <t>5201215105012</t>
  </si>
  <si>
    <t>龙霆</t>
  </si>
  <si>
    <t>5201215204826</t>
  </si>
  <si>
    <t>姚义</t>
  </si>
  <si>
    <t>5201215203020</t>
  </si>
  <si>
    <t>简红维</t>
  </si>
  <si>
    <t>5201215200321</t>
  </si>
  <si>
    <t>田朗</t>
  </si>
  <si>
    <t>5201215500618</t>
  </si>
  <si>
    <t>敖玙</t>
  </si>
  <si>
    <t>5201215103715</t>
  </si>
  <si>
    <t>陈路</t>
  </si>
  <si>
    <t>5201215402318</t>
  </si>
  <si>
    <t>马礼桦</t>
  </si>
  <si>
    <t>5201215104807</t>
  </si>
  <si>
    <t>梁永生</t>
  </si>
  <si>
    <t>5201215103307</t>
  </si>
  <si>
    <t>刘立波</t>
  </si>
  <si>
    <t>5201215104804</t>
  </si>
  <si>
    <t>肖科</t>
  </si>
  <si>
    <t>5201215404014</t>
  </si>
  <si>
    <t>陈丹</t>
  </si>
  <si>
    <t>5201215703415</t>
  </si>
  <si>
    <t>付经伟</t>
  </si>
  <si>
    <t>5201215102410</t>
  </si>
  <si>
    <t>龙新</t>
  </si>
  <si>
    <t>5201215103924</t>
  </si>
  <si>
    <t>赵跃</t>
  </si>
  <si>
    <t>5201215801208</t>
  </si>
  <si>
    <t>崔旭</t>
  </si>
  <si>
    <t>5201215403415</t>
  </si>
  <si>
    <t>刘思伟</t>
  </si>
  <si>
    <t>5201215200517</t>
  </si>
  <si>
    <t>魏渊</t>
  </si>
  <si>
    <t>5201215602909</t>
  </si>
  <si>
    <t>熊文华</t>
  </si>
  <si>
    <t>5201215301630</t>
  </si>
  <si>
    <t>吴贵川</t>
  </si>
  <si>
    <t>5201215203506</t>
  </si>
  <si>
    <t>侯敏敏</t>
  </si>
  <si>
    <t>5201215701219</t>
  </si>
  <si>
    <t>张启四</t>
  </si>
  <si>
    <t>5201215700520</t>
  </si>
  <si>
    <t>陈晓鸣</t>
  </si>
  <si>
    <t>5201215104418</t>
  </si>
  <si>
    <t>李高阳</t>
  </si>
  <si>
    <t>5201215703427</t>
  </si>
  <si>
    <t>吴芥帆</t>
  </si>
  <si>
    <t>5201215100421</t>
  </si>
  <si>
    <t>胡锐</t>
  </si>
  <si>
    <t>5201215403003</t>
  </si>
  <si>
    <t>朱丽莎</t>
  </si>
  <si>
    <t>5201215201106</t>
  </si>
  <si>
    <t>郑行周</t>
  </si>
  <si>
    <t>5201215403928</t>
  </si>
  <si>
    <t>潘籼志</t>
  </si>
  <si>
    <t>5201215302927</t>
  </si>
  <si>
    <t>付加亮</t>
  </si>
  <si>
    <t>5201215802105</t>
  </si>
  <si>
    <t>张勇</t>
  </si>
  <si>
    <t>5201215201422</t>
  </si>
  <si>
    <t>215湄潭县住建局下属事业单位</t>
  </si>
  <si>
    <t>石峰</t>
  </si>
  <si>
    <t>5201215105418</t>
  </si>
  <si>
    <t>游龙城</t>
  </si>
  <si>
    <t>5201215502811</t>
  </si>
  <si>
    <t>陈勇西</t>
  </si>
  <si>
    <t>5201215803605</t>
  </si>
  <si>
    <t>帅毓飞</t>
  </si>
  <si>
    <t>5201215404826</t>
  </si>
  <si>
    <t>冯发志</t>
  </si>
  <si>
    <t>5201215203221</t>
  </si>
  <si>
    <t>刘泽坤</t>
  </si>
  <si>
    <t>5201215402814</t>
  </si>
  <si>
    <t>韩丹</t>
  </si>
  <si>
    <t>5201215400401</t>
  </si>
  <si>
    <t>黄洪涛</t>
  </si>
  <si>
    <t>5201215603006</t>
  </si>
  <si>
    <t>体检事宜：</t>
  </si>
  <si>
    <r>
      <t>一、体检集中时间：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年12月13日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：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。</t>
    </r>
  </si>
  <si>
    <t>二、体检集中地点：湄潭县人力资源和社会保障局一楼大厅</t>
  </si>
  <si>
    <t>三、其他注意事项：</t>
  </si>
  <si>
    <r>
      <t>1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考生需携带本人有效《居民身份证》参加体检</t>
    </r>
    <r>
      <rPr>
        <sz val="11"/>
        <color indexed="8"/>
        <rFont val="宋体"/>
        <family val="0"/>
      </rPr>
      <t>，未携带者不能参加体检，取消体检资格；</t>
    </r>
  </si>
  <si>
    <t>2、体检费 300元（体检异常复查费用另计），由考生自理，体检医院收取；</t>
  </si>
  <si>
    <t>3、体检前三日正常清淡饮食，勿饮酒、勿食含血性的食物。检查前一天晚上八点后禁食、十二点后禁水。</t>
  </si>
  <si>
    <r>
      <t>4</t>
    </r>
    <r>
      <rPr>
        <sz val="11"/>
        <color indexed="8"/>
        <rFont val="宋体"/>
        <family val="0"/>
      </rPr>
      <t>、体检事宜不再另行电话通知，请考生切记并遵守。因本人未及时查看或认真阅读而未能按时参加体检的，视为自动放弃，后果由考生自负；</t>
    </r>
  </si>
  <si>
    <t>5、请保持通讯畅通，以便特殊情况下联系；</t>
  </si>
  <si>
    <r>
      <t>6</t>
    </r>
    <r>
      <rPr>
        <sz val="11"/>
        <color indexed="8"/>
        <rFont val="宋体"/>
        <family val="0"/>
      </rPr>
      <t>、联系咨询电话：</t>
    </r>
    <r>
      <rPr>
        <sz val="11"/>
        <color indexed="8"/>
        <rFont val="Times New Roman"/>
        <family val="1"/>
      </rPr>
      <t>0851-24227336</t>
    </r>
    <r>
      <rPr>
        <sz val="11"/>
        <color indexed="8"/>
        <rFont val="宋体"/>
        <family val="0"/>
      </rPr>
      <t>（湄潭县人力资源和社会保障局）。</t>
    </r>
  </si>
  <si>
    <t>湄潭县事业单位招考工作领导小组办公室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</si>
</sst>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30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rgb="FF000000"/>
      <name val="宋体"/>
      <family val="0"/>
    </font>
    <font>
      <sz val="14"/>
      <color theme="1"/>
      <name val="仿宋_GB2312"/>
      <family val="3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4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2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4" fillId="2" borderId="13" xfId="0" applyNumberFormat="1" applyFont="1" applyFill="1" applyBorder="1" applyAlignment="1">
      <alignment horizontal="center" vertical="center" wrapText="1"/>
    </xf>
    <xf numFmtId="180" fontId="4" fillId="2" borderId="14" xfId="0" applyNumberFormat="1" applyFont="1" applyFill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 shrinkToFi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31" fontId="27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1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80" zoomScaleNormal="80" workbookViewId="0" topLeftCell="A118">
      <selection activeCell="N5" sqref="N5"/>
    </sheetView>
  </sheetViews>
  <sheetFormatPr defaultColWidth="9.00390625" defaultRowHeight="19.5" customHeight="1"/>
  <cols>
    <col min="1" max="1" width="5.125" style="0" customWidth="1"/>
    <col min="2" max="2" width="7.125" style="1" customWidth="1"/>
    <col min="3" max="3" width="14.625" style="2" customWidth="1"/>
    <col min="4" max="4" width="27.375" style="2" customWidth="1"/>
    <col min="5" max="5" width="17.25390625" style="2" customWidth="1"/>
    <col min="6" max="6" width="9.00390625" style="3" customWidth="1"/>
    <col min="7" max="7" width="8.375" style="4" customWidth="1"/>
    <col min="8" max="8" width="9.375" style="3" customWidth="1"/>
    <col min="9" max="9" width="7.50390625" style="3" customWidth="1"/>
    <col min="10" max="10" width="7.875" style="3" customWidth="1"/>
    <col min="11" max="11" width="9.00390625" style="2" customWidth="1"/>
  </cols>
  <sheetData>
    <row r="1" spans="1:11" ht="41.25" customHeight="1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</row>
    <row r="2" spans="1:11" ht="7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23" t="s">
        <v>10</v>
      </c>
      <c r="J3" s="24" t="s">
        <v>11</v>
      </c>
      <c r="K3" s="10" t="s">
        <v>12</v>
      </c>
    </row>
    <row r="4" spans="1:11" ht="19.5" customHeight="1">
      <c r="A4" s="13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6">
        <v>102</v>
      </c>
      <c r="G4" s="17">
        <f>F4/1.5*0.6</f>
        <v>40.8</v>
      </c>
      <c r="H4" s="16">
        <v>90.2</v>
      </c>
      <c r="I4" s="17">
        <f>H4*0.4</f>
        <v>36.080000000000005</v>
      </c>
      <c r="J4" s="25">
        <f>G4+I4</f>
        <v>76.88</v>
      </c>
      <c r="K4" s="15" t="s">
        <v>17</v>
      </c>
    </row>
    <row r="5" spans="1:11" ht="19.5" customHeight="1">
      <c r="A5" s="13">
        <v>2</v>
      </c>
      <c r="B5" s="18" t="s">
        <v>18</v>
      </c>
      <c r="C5" s="15" t="s">
        <v>19</v>
      </c>
      <c r="D5" s="15" t="s">
        <v>15</v>
      </c>
      <c r="E5" s="15" t="s">
        <v>16</v>
      </c>
      <c r="F5" s="16">
        <v>92.5</v>
      </c>
      <c r="G5" s="17">
        <f aca="true" t="shared" si="0" ref="G4:G67">F5/1.5*0.6</f>
        <v>37</v>
      </c>
      <c r="H5" s="16">
        <v>88.2</v>
      </c>
      <c r="I5" s="17">
        <f aca="true" t="shared" si="1" ref="I4:I67">H5*0.4</f>
        <v>35.28</v>
      </c>
      <c r="J5" s="26">
        <f aca="true" t="shared" si="2" ref="J4:J62">G5+I5</f>
        <v>72.28</v>
      </c>
      <c r="K5" s="15" t="s">
        <v>17</v>
      </c>
    </row>
    <row r="6" spans="1:11" ht="19.5" customHeight="1">
      <c r="A6" s="13">
        <v>3</v>
      </c>
      <c r="B6" s="14" t="s">
        <v>20</v>
      </c>
      <c r="C6" s="15" t="s">
        <v>21</v>
      </c>
      <c r="D6" s="15" t="s">
        <v>15</v>
      </c>
      <c r="E6" s="15" t="s">
        <v>16</v>
      </c>
      <c r="F6" s="16">
        <v>90.5</v>
      </c>
      <c r="G6" s="17">
        <f t="shared" si="0"/>
        <v>36.2</v>
      </c>
      <c r="H6" s="16">
        <v>88.4</v>
      </c>
      <c r="I6" s="17">
        <f t="shared" si="1"/>
        <v>35.36000000000001</v>
      </c>
      <c r="J6" s="25">
        <f t="shared" si="2"/>
        <v>71.56</v>
      </c>
      <c r="K6" s="15"/>
    </row>
    <row r="7" spans="1:11" ht="19.5" customHeight="1">
      <c r="A7" s="13">
        <v>4</v>
      </c>
      <c r="B7" s="18" t="s">
        <v>22</v>
      </c>
      <c r="C7" s="15" t="s">
        <v>23</v>
      </c>
      <c r="D7" s="15" t="s">
        <v>15</v>
      </c>
      <c r="E7" s="15" t="s">
        <v>16</v>
      </c>
      <c r="F7" s="16">
        <v>88.5</v>
      </c>
      <c r="G7" s="17">
        <f t="shared" si="0"/>
        <v>35.4</v>
      </c>
      <c r="H7" s="16">
        <v>89.6</v>
      </c>
      <c r="I7" s="17">
        <f t="shared" si="1"/>
        <v>35.839999999999996</v>
      </c>
      <c r="J7" s="26">
        <f t="shared" si="2"/>
        <v>71.24</v>
      </c>
      <c r="K7" s="15"/>
    </row>
    <row r="8" spans="1:11" ht="19.5" customHeight="1">
      <c r="A8" s="13">
        <v>5</v>
      </c>
      <c r="B8" s="19" t="s">
        <v>24</v>
      </c>
      <c r="C8" s="15" t="s">
        <v>25</v>
      </c>
      <c r="D8" s="15" t="s">
        <v>15</v>
      </c>
      <c r="E8" s="15" t="s">
        <v>16</v>
      </c>
      <c r="F8" s="16">
        <v>90</v>
      </c>
      <c r="G8" s="17">
        <f t="shared" si="0"/>
        <v>36</v>
      </c>
      <c r="H8" s="16">
        <v>86.2</v>
      </c>
      <c r="I8" s="17">
        <f t="shared" si="1"/>
        <v>34.480000000000004</v>
      </c>
      <c r="J8" s="26">
        <f t="shared" si="2"/>
        <v>70.48</v>
      </c>
      <c r="K8" s="15"/>
    </row>
    <row r="9" spans="1:11" ht="19.5" customHeight="1">
      <c r="A9" s="13">
        <v>6</v>
      </c>
      <c r="B9" s="20" t="s">
        <v>26</v>
      </c>
      <c r="C9" s="15" t="s">
        <v>27</v>
      </c>
      <c r="D9" s="15" t="s">
        <v>15</v>
      </c>
      <c r="E9" s="15" t="s">
        <v>16</v>
      </c>
      <c r="F9" s="16">
        <v>90</v>
      </c>
      <c r="G9" s="17">
        <f t="shared" si="0"/>
        <v>36</v>
      </c>
      <c r="H9" s="16">
        <v>78.8</v>
      </c>
      <c r="I9" s="17">
        <f t="shared" si="1"/>
        <v>31.52</v>
      </c>
      <c r="J9" s="26">
        <f t="shared" si="2"/>
        <v>67.52</v>
      </c>
      <c r="K9" s="15"/>
    </row>
    <row r="10" spans="1:11" ht="19.5" customHeight="1">
      <c r="A10" s="13">
        <v>7</v>
      </c>
      <c r="B10" s="14" t="s">
        <v>28</v>
      </c>
      <c r="C10" s="15" t="s">
        <v>29</v>
      </c>
      <c r="D10" s="15" t="s">
        <v>30</v>
      </c>
      <c r="E10" s="15" t="s">
        <v>31</v>
      </c>
      <c r="F10" s="16">
        <v>94.5</v>
      </c>
      <c r="G10" s="17">
        <f t="shared" si="0"/>
        <v>37.8</v>
      </c>
      <c r="H10" s="16">
        <v>91.4</v>
      </c>
      <c r="I10" s="17">
        <f t="shared" si="1"/>
        <v>36.56</v>
      </c>
      <c r="J10" s="25">
        <f t="shared" si="2"/>
        <v>74.36</v>
      </c>
      <c r="K10" s="15" t="s">
        <v>17</v>
      </c>
    </row>
    <row r="11" spans="1:11" ht="19.5" customHeight="1">
      <c r="A11" s="13">
        <v>8</v>
      </c>
      <c r="B11" s="19" t="s">
        <v>32</v>
      </c>
      <c r="C11" s="15" t="s">
        <v>33</v>
      </c>
      <c r="D11" s="15" t="s">
        <v>30</v>
      </c>
      <c r="E11" s="15" t="s">
        <v>31</v>
      </c>
      <c r="F11" s="16">
        <v>90.5</v>
      </c>
      <c r="G11" s="17">
        <f t="shared" si="0"/>
        <v>36.2</v>
      </c>
      <c r="H11" s="16">
        <v>88</v>
      </c>
      <c r="I11" s="17">
        <f t="shared" si="1"/>
        <v>35.2</v>
      </c>
      <c r="J11" s="26">
        <f t="shared" si="2"/>
        <v>71.4</v>
      </c>
      <c r="K11" s="15" t="s">
        <v>17</v>
      </c>
    </row>
    <row r="12" spans="1:11" ht="19.5" customHeight="1">
      <c r="A12" s="13">
        <v>9</v>
      </c>
      <c r="B12" s="14" t="s">
        <v>34</v>
      </c>
      <c r="C12" s="15" t="s">
        <v>35</v>
      </c>
      <c r="D12" s="15" t="s">
        <v>30</v>
      </c>
      <c r="E12" s="15" t="s">
        <v>31</v>
      </c>
      <c r="F12" s="16">
        <v>91</v>
      </c>
      <c r="G12" s="17">
        <f t="shared" si="0"/>
        <v>36.4</v>
      </c>
      <c r="H12" s="16">
        <v>87.4</v>
      </c>
      <c r="I12" s="17">
        <f t="shared" si="1"/>
        <v>34.96</v>
      </c>
      <c r="J12" s="25">
        <f t="shared" si="2"/>
        <v>71.36</v>
      </c>
      <c r="K12" s="15" t="s">
        <v>17</v>
      </c>
    </row>
    <row r="13" spans="1:11" ht="19.5" customHeight="1">
      <c r="A13" s="13">
        <v>10</v>
      </c>
      <c r="B13" s="19" t="s">
        <v>36</v>
      </c>
      <c r="C13" s="15" t="s">
        <v>37</v>
      </c>
      <c r="D13" s="15" t="s">
        <v>30</v>
      </c>
      <c r="E13" s="15" t="s">
        <v>31</v>
      </c>
      <c r="F13" s="16">
        <v>91</v>
      </c>
      <c r="G13" s="17">
        <f t="shared" si="0"/>
        <v>36.4</v>
      </c>
      <c r="H13" s="16">
        <v>84.4</v>
      </c>
      <c r="I13" s="17">
        <f t="shared" si="1"/>
        <v>33.760000000000005</v>
      </c>
      <c r="J13" s="26">
        <f t="shared" si="2"/>
        <v>70.16</v>
      </c>
      <c r="K13" s="15"/>
    </row>
    <row r="14" spans="1:11" ht="19.5" customHeight="1">
      <c r="A14" s="13">
        <v>11</v>
      </c>
      <c r="B14" s="19" t="s">
        <v>38</v>
      </c>
      <c r="C14" s="15" t="s">
        <v>39</v>
      </c>
      <c r="D14" s="15" t="s">
        <v>30</v>
      </c>
      <c r="E14" s="15" t="s">
        <v>31</v>
      </c>
      <c r="F14" s="16">
        <v>86.5</v>
      </c>
      <c r="G14" s="17">
        <f t="shared" si="0"/>
        <v>34.599999999999994</v>
      </c>
      <c r="H14" s="16">
        <v>88.2</v>
      </c>
      <c r="I14" s="17">
        <f t="shared" si="1"/>
        <v>35.28</v>
      </c>
      <c r="J14" s="26">
        <f t="shared" si="2"/>
        <v>69.88</v>
      </c>
      <c r="K14" s="15"/>
    </row>
    <row r="15" spans="1:11" ht="19.5" customHeight="1">
      <c r="A15" s="13">
        <v>12</v>
      </c>
      <c r="B15" s="19" t="s">
        <v>40</v>
      </c>
      <c r="C15" s="15" t="s">
        <v>41</v>
      </c>
      <c r="D15" s="15" t="s">
        <v>30</v>
      </c>
      <c r="E15" s="15" t="s">
        <v>31</v>
      </c>
      <c r="F15" s="16">
        <v>88.5</v>
      </c>
      <c r="G15" s="17">
        <f t="shared" si="0"/>
        <v>35.4</v>
      </c>
      <c r="H15" s="16">
        <v>84.6</v>
      </c>
      <c r="I15" s="17">
        <f t="shared" si="1"/>
        <v>33.839999999999996</v>
      </c>
      <c r="J15" s="26">
        <f t="shared" si="2"/>
        <v>69.24</v>
      </c>
      <c r="K15" s="15"/>
    </row>
    <row r="16" spans="1:11" ht="19.5" customHeight="1">
      <c r="A16" s="13">
        <v>13</v>
      </c>
      <c r="B16" s="19" t="s">
        <v>42</v>
      </c>
      <c r="C16" s="15" t="s">
        <v>43</v>
      </c>
      <c r="D16" s="15" t="s">
        <v>30</v>
      </c>
      <c r="E16" s="15" t="s">
        <v>31</v>
      </c>
      <c r="F16" s="16">
        <v>88.5</v>
      </c>
      <c r="G16" s="17">
        <f t="shared" si="0"/>
        <v>35.4</v>
      </c>
      <c r="H16" s="16">
        <v>83.4</v>
      </c>
      <c r="I16" s="17">
        <f t="shared" si="1"/>
        <v>33.36000000000001</v>
      </c>
      <c r="J16" s="26">
        <f t="shared" si="2"/>
        <v>68.76</v>
      </c>
      <c r="K16" s="15"/>
    </row>
    <row r="17" spans="1:11" ht="19.5" customHeight="1">
      <c r="A17" s="13">
        <v>14</v>
      </c>
      <c r="B17" s="19" t="s">
        <v>44</v>
      </c>
      <c r="C17" s="15" t="s">
        <v>45</v>
      </c>
      <c r="D17" s="15" t="s">
        <v>30</v>
      </c>
      <c r="E17" s="15" t="s">
        <v>31</v>
      </c>
      <c r="F17" s="16">
        <v>90</v>
      </c>
      <c r="G17" s="17">
        <f t="shared" si="0"/>
        <v>36</v>
      </c>
      <c r="H17" s="16">
        <v>81.6</v>
      </c>
      <c r="I17" s="17">
        <f t="shared" si="1"/>
        <v>32.64</v>
      </c>
      <c r="J17" s="26">
        <f t="shared" si="2"/>
        <v>68.64</v>
      </c>
      <c r="K17" s="15"/>
    </row>
    <row r="18" spans="1:11" ht="19.5" customHeight="1">
      <c r="A18" s="13">
        <v>15</v>
      </c>
      <c r="B18" s="19" t="s">
        <v>46</v>
      </c>
      <c r="C18" s="15" t="s">
        <v>47</v>
      </c>
      <c r="D18" s="15" t="s">
        <v>30</v>
      </c>
      <c r="E18" s="15" t="s">
        <v>31</v>
      </c>
      <c r="F18" s="16">
        <v>90.5</v>
      </c>
      <c r="G18" s="17">
        <f t="shared" si="0"/>
        <v>36.2</v>
      </c>
      <c r="H18" s="16">
        <v>80</v>
      </c>
      <c r="I18" s="17">
        <f t="shared" si="1"/>
        <v>32</v>
      </c>
      <c r="J18" s="26">
        <f t="shared" si="2"/>
        <v>68.2</v>
      </c>
      <c r="K18" s="15"/>
    </row>
    <row r="19" spans="1:11" ht="19.5" customHeight="1">
      <c r="A19" s="13">
        <v>16</v>
      </c>
      <c r="B19" s="19" t="s">
        <v>48</v>
      </c>
      <c r="C19" s="15" t="s">
        <v>49</v>
      </c>
      <c r="D19" s="15" t="s">
        <v>50</v>
      </c>
      <c r="E19" s="15" t="s">
        <v>31</v>
      </c>
      <c r="F19" s="16">
        <v>92</v>
      </c>
      <c r="G19" s="17">
        <f t="shared" si="0"/>
        <v>36.8</v>
      </c>
      <c r="H19" s="16">
        <v>87.8</v>
      </c>
      <c r="I19" s="17">
        <f t="shared" si="1"/>
        <v>35.12</v>
      </c>
      <c r="J19" s="26">
        <f t="shared" si="2"/>
        <v>71.91999999999999</v>
      </c>
      <c r="K19" s="15" t="s">
        <v>17</v>
      </c>
    </row>
    <row r="20" spans="1:11" ht="19.5" customHeight="1">
      <c r="A20" s="13">
        <v>17</v>
      </c>
      <c r="B20" s="19" t="s">
        <v>51</v>
      </c>
      <c r="C20" s="15" t="s">
        <v>52</v>
      </c>
      <c r="D20" s="15" t="s">
        <v>50</v>
      </c>
      <c r="E20" s="15" t="s">
        <v>31</v>
      </c>
      <c r="F20" s="16">
        <v>89.5</v>
      </c>
      <c r="G20" s="17">
        <f t="shared" si="0"/>
        <v>35.8</v>
      </c>
      <c r="H20" s="16">
        <v>88.8</v>
      </c>
      <c r="I20" s="17">
        <f t="shared" si="1"/>
        <v>35.52</v>
      </c>
      <c r="J20" s="26">
        <f t="shared" si="2"/>
        <v>71.32</v>
      </c>
      <c r="K20" s="15" t="s">
        <v>17</v>
      </c>
    </row>
    <row r="21" spans="1:11" ht="19.5" customHeight="1">
      <c r="A21" s="13">
        <v>18</v>
      </c>
      <c r="B21" s="19" t="s">
        <v>53</v>
      </c>
      <c r="C21" s="15" t="s">
        <v>54</v>
      </c>
      <c r="D21" s="15" t="s">
        <v>50</v>
      </c>
      <c r="E21" s="15" t="s">
        <v>31</v>
      </c>
      <c r="F21" s="16">
        <v>90.5</v>
      </c>
      <c r="G21" s="17">
        <f t="shared" si="0"/>
        <v>36.2</v>
      </c>
      <c r="H21" s="16">
        <v>87.2</v>
      </c>
      <c r="I21" s="17">
        <f t="shared" si="1"/>
        <v>34.88</v>
      </c>
      <c r="J21" s="26">
        <f t="shared" si="2"/>
        <v>71.08000000000001</v>
      </c>
      <c r="K21" s="15" t="s">
        <v>17</v>
      </c>
    </row>
    <row r="22" spans="1:11" ht="19.5" customHeight="1">
      <c r="A22" s="13">
        <v>19</v>
      </c>
      <c r="B22" s="19" t="s">
        <v>55</v>
      </c>
      <c r="C22" s="15" t="s">
        <v>56</v>
      </c>
      <c r="D22" s="15" t="s">
        <v>50</v>
      </c>
      <c r="E22" s="15" t="s">
        <v>31</v>
      </c>
      <c r="F22" s="16">
        <v>90.5</v>
      </c>
      <c r="G22" s="17">
        <f t="shared" si="0"/>
        <v>36.2</v>
      </c>
      <c r="H22" s="16">
        <v>87</v>
      </c>
      <c r="I22" s="17">
        <f t="shared" si="1"/>
        <v>34.800000000000004</v>
      </c>
      <c r="J22" s="26">
        <f t="shared" si="2"/>
        <v>71</v>
      </c>
      <c r="K22" s="15" t="s">
        <v>17</v>
      </c>
    </row>
    <row r="23" spans="1:11" ht="19.5" customHeight="1">
      <c r="A23" s="13">
        <v>20</v>
      </c>
      <c r="B23" s="19" t="s">
        <v>57</v>
      </c>
      <c r="C23" s="15" t="s">
        <v>58</v>
      </c>
      <c r="D23" s="15" t="s">
        <v>50</v>
      </c>
      <c r="E23" s="15" t="s">
        <v>31</v>
      </c>
      <c r="F23" s="16">
        <v>93.5</v>
      </c>
      <c r="G23" s="17">
        <f t="shared" si="0"/>
        <v>37.4</v>
      </c>
      <c r="H23" s="16">
        <v>83.6</v>
      </c>
      <c r="I23" s="17">
        <f t="shared" si="1"/>
        <v>33.44</v>
      </c>
      <c r="J23" s="26">
        <f t="shared" si="2"/>
        <v>70.84</v>
      </c>
      <c r="K23" s="15"/>
    </row>
    <row r="24" spans="1:11" ht="19.5" customHeight="1">
      <c r="A24" s="13">
        <v>21</v>
      </c>
      <c r="B24" s="19" t="s">
        <v>59</v>
      </c>
      <c r="C24" s="15" t="s">
        <v>60</v>
      </c>
      <c r="D24" s="15" t="s">
        <v>50</v>
      </c>
      <c r="E24" s="15" t="s">
        <v>31</v>
      </c>
      <c r="F24" s="16">
        <v>89</v>
      </c>
      <c r="G24" s="17">
        <f t="shared" si="0"/>
        <v>35.6</v>
      </c>
      <c r="H24" s="16">
        <v>87.8</v>
      </c>
      <c r="I24" s="17">
        <f t="shared" si="1"/>
        <v>35.12</v>
      </c>
      <c r="J24" s="26">
        <f t="shared" si="2"/>
        <v>70.72</v>
      </c>
      <c r="K24" s="15"/>
    </row>
    <row r="25" spans="1:11" ht="19.5" customHeight="1">
      <c r="A25" s="13">
        <v>22</v>
      </c>
      <c r="B25" s="19" t="s">
        <v>61</v>
      </c>
      <c r="C25" s="15" t="s">
        <v>62</v>
      </c>
      <c r="D25" s="15" t="s">
        <v>50</v>
      </c>
      <c r="E25" s="15" t="s">
        <v>31</v>
      </c>
      <c r="F25" s="16">
        <v>97.5</v>
      </c>
      <c r="G25" s="17">
        <f t="shared" si="0"/>
        <v>39</v>
      </c>
      <c r="H25" s="16">
        <v>79</v>
      </c>
      <c r="I25" s="17">
        <f t="shared" si="1"/>
        <v>31.6</v>
      </c>
      <c r="J25" s="26">
        <f t="shared" si="2"/>
        <v>70.6</v>
      </c>
      <c r="K25" s="15"/>
    </row>
    <row r="26" spans="1:11" ht="19.5" customHeight="1">
      <c r="A26" s="13">
        <v>23</v>
      </c>
      <c r="B26" s="14" t="s">
        <v>63</v>
      </c>
      <c r="C26" s="15" t="s">
        <v>64</v>
      </c>
      <c r="D26" s="15" t="s">
        <v>50</v>
      </c>
      <c r="E26" s="15" t="s">
        <v>31</v>
      </c>
      <c r="F26" s="16">
        <v>89</v>
      </c>
      <c r="G26" s="17">
        <f t="shared" si="0"/>
        <v>35.6</v>
      </c>
      <c r="H26" s="16">
        <v>87.4</v>
      </c>
      <c r="I26" s="17">
        <f t="shared" si="1"/>
        <v>34.96</v>
      </c>
      <c r="J26" s="25">
        <f t="shared" si="2"/>
        <v>70.56</v>
      </c>
      <c r="K26" s="15"/>
    </row>
    <row r="27" spans="1:11" ht="19.5" customHeight="1">
      <c r="A27" s="13">
        <v>24</v>
      </c>
      <c r="B27" s="19" t="s">
        <v>65</v>
      </c>
      <c r="C27" s="15" t="s">
        <v>66</v>
      </c>
      <c r="D27" s="15" t="s">
        <v>50</v>
      </c>
      <c r="E27" s="15" t="s">
        <v>31</v>
      </c>
      <c r="F27" s="16">
        <v>88</v>
      </c>
      <c r="G27" s="17">
        <f t="shared" si="0"/>
        <v>35.199999999999996</v>
      </c>
      <c r="H27" s="16">
        <v>86.4</v>
      </c>
      <c r="I27" s="17">
        <f t="shared" si="1"/>
        <v>34.56</v>
      </c>
      <c r="J27" s="26">
        <f t="shared" si="2"/>
        <v>69.75999999999999</v>
      </c>
      <c r="K27" s="15"/>
    </row>
    <row r="28" spans="1:11" ht="19.5" customHeight="1">
      <c r="A28" s="13">
        <v>25</v>
      </c>
      <c r="B28" s="19" t="s">
        <v>67</v>
      </c>
      <c r="C28" s="15" t="s">
        <v>68</v>
      </c>
      <c r="D28" s="15" t="s">
        <v>50</v>
      </c>
      <c r="E28" s="15" t="s">
        <v>31</v>
      </c>
      <c r="F28" s="16">
        <v>87</v>
      </c>
      <c r="G28" s="17">
        <f t="shared" si="0"/>
        <v>34.8</v>
      </c>
      <c r="H28" s="16">
        <v>85.4</v>
      </c>
      <c r="I28" s="17">
        <f t="shared" si="1"/>
        <v>34.160000000000004</v>
      </c>
      <c r="J28" s="26">
        <f t="shared" si="2"/>
        <v>68.96000000000001</v>
      </c>
      <c r="K28" s="15"/>
    </row>
    <row r="29" spans="1:11" ht="19.5" customHeight="1">
      <c r="A29" s="13">
        <v>26</v>
      </c>
      <c r="B29" s="19" t="s">
        <v>69</v>
      </c>
      <c r="C29" s="15" t="s">
        <v>70</v>
      </c>
      <c r="D29" s="15" t="s">
        <v>50</v>
      </c>
      <c r="E29" s="15" t="s">
        <v>31</v>
      </c>
      <c r="F29" s="16">
        <v>86</v>
      </c>
      <c r="G29" s="17">
        <f t="shared" si="0"/>
        <v>34.4</v>
      </c>
      <c r="H29" s="16">
        <v>86.2</v>
      </c>
      <c r="I29" s="17">
        <f t="shared" si="1"/>
        <v>34.480000000000004</v>
      </c>
      <c r="J29" s="26">
        <f t="shared" si="2"/>
        <v>68.88</v>
      </c>
      <c r="K29" s="15"/>
    </row>
    <row r="30" spans="1:11" ht="19.5" customHeight="1">
      <c r="A30" s="13">
        <v>27</v>
      </c>
      <c r="B30" s="20" t="s">
        <v>71</v>
      </c>
      <c r="C30" s="15" t="s">
        <v>72</v>
      </c>
      <c r="D30" s="15" t="s">
        <v>50</v>
      </c>
      <c r="E30" s="15" t="s">
        <v>31</v>
      </c>
      <c r="F30" s="16">
        <v>89.5</v>
      </c>
      <c r="G30" s="17">
        <f t="shared" si="0"/>
        <v>35.8</v>
      </c>
      <c r="H30" s="16">
        <v>76.8</v>
      </c>
      <c r="I30" s="17">
        <f t="shared" si="1"/>
        <v>30.72</v>
      </c>
      <c r="J30" s="26">
        <f t="shared" si="2"/>
        <v>66.52</v>
      </c>
      <c r="K30" s="15"/>
    </row>
    <row r="31" spans="1:11" ht="19.5" customHeight="1">
      <c r="A31" s="13">
        <v>28</v>
      </c>
      <c r="B31" s="21" t="s">
        <v>73</v>
      </c>
      <c r="C31" s="21" t="s">
        <v>74</v>
      </c>
      <c r="D31" s="15" t="s">
        <v>50</v>
      </c>
      <c r="E31" s="21" t="s">
        <v>31</v>
      </c>
      <c r="F31" s="22">
        <v>86</v>
      </c>
      <c r="G31" s="17">
        <f t="shared" si="0"/>
        <v>34.4</v>
      </c>
      <c r="H31" s="16">
        <v>79.2</v>
      </c>
      <c r="I31" s="17">
        <f t="shared" si="1"/>
        <v>31.680000000000003</v>
      </c>
      <c r="J31" s="25">
        <f t="shared" si="2"/>
        <v>66.08</v>
      </c>
      <c r="K31" s="15"/>
    </row>
    <row r="32" spans="1:11" ht="19.5" customHeight="1">
      <c r="A32" s="13">
        <v>29</v>
      </c>
      <c r="B32" s="14" t="s">
        <v>75</v>
      </c>
      <c r="C32" s="15" t="s">
        <v>76</v>
      </c>
      <c r="D32" s="15" t="s">
        <v>77</v>
      </c>
      <c r="E32" s="15" t="s">
        <v>78</v>
      </c>
      <c r="F32" s="16">
        <v>96.5</v>
      </c>
      <c r="G32" s="17">
        <f t="shared" si="0"/>
        <v>38.599999999999994</v>
      </c>
      <c r="H32" s="16">
        <v>85.8</v>
      </c>
      <c r="I32" s="17">
        <f t="shared" si="1"/>
        <v>34.32</v>
      </c>
      <c r="J32" s="25">
        <f t="shared" si="2"/>
        <v>72.91999999999999</v>
      </c>
      <c r="K32" s="15" t="s">
        <v>17</v>
      </c>
    </row>
    <row r="33" spans="1:11" ht="19.5" customHeight="1">
      <c r="A33" s="13">
        <v>30</v>
      </c>
      <c r="B33" s="14" t="s">
        <v>79</v>
      </c>
      <c r="C33" s="15" t="s">
        <v>80</v>
      </c>
      <c r="D33" s="15" t="s">
        <v>77</v>
      </c>
      <c r="E33" s="15" t="s">
        <v>78</v>
      </c>
      <c r="F33" s="16">
        <v>95.5</v>
      </c>
      <c r="G33" s="17">
        <f t="shared" si="0"/>
        <v>38.199999999999996</v>
      </c>
      <c r="H33" s="16">
        <v>86</v>
      </c>
      <c r="I33" s="17">
        <f t="shared" si="1"/>
        <v>34.4</v>
      </c>
      <c r="J33" s="25">
        <f t="shared" si="2"/>
        <v>72.6</v>
      </c>
      <c r="K33" s="15"/>
    </row>
    <row r="34" spans="1:11" ht="19.5" customHeight="1">
      <c r="A34" s="13">
        <v>31</v>
      </c>
      <c r="B34" s="14" t="s">
        <v>81</v>
      </c>
      <c r="C34" s="15" t="s">
        <v>82</v>
      </c>
      <c r="D34" s="15" t="s">
        <v>77</v>
      </c>
      <c r="E34" s="15" t="s">
        <v>78</v>
      </c>
      <c r="F34" s="16">
        <v>95</v>
      </c>
      <c r="G34" s="17">
        <f t="shared" si="0"/>
        <v>38</v>
      </c>
      <c r="H34" s="16">
        <v>85.2</v>
      </c>
      <c r="I34" s="17">
        <f t="shared" si="1"/>
        <v>34.080000000000005</v>
      </c>
      <c r="J34" s="25">
        <f t="shared" si="2"/>
        <v>72.08000000000001</v>
      </c>
      <c r="K34" s="15"/>
    </row>
    <row r="35" spans="1:11" ht="19.5" customHeight="1">
      <c r="A35" s="13">
        <v>32</v>
      </c>
      <c r="B35" s="14" t="s">
        <v>83</v>
      </c>
      <c r="C35" s="15" t="s">
        <v>84</v>
      </c>
      <c r="D35" s="15" t="s">
        <v>85</v>
      </c>
      <c r="E35" s="15" t="s">
        <v>31</v>
      </c>
      <c r="F35" s="16">
        <v>98.5</v>
      </c>
      <c r="G35" s="17">
        <f t="shared" si="0"/>
        <v>39.4</v>
      </c>
      <c r="H35" s="16">
        <v>84</v>
      </c>
      <c r="I35" s="17">
        <f t="shared" si="1"/>
        <v>33.6</v>
      </c>
      <c r="J35" s="25">
        <f t="shared" si="2"/>
        <v>73</v>
      </c>
      <c r="K35" s="15" t="s">
        <v>17</v>
      </c>
    </row>
    <row r="36" spans="1:11" ht="19.5" customHeight="1">
      <c r="A36" s="13">
        <v>33</v>
      </c>
      <c r="B36" s="14" t="s">
        <v>86</v>
      </c>
      <c r="C36" s="15" t="s">
        <v>87</v>
      </c>
      <c r="D36" s="15" t="s">
        <v>85</v>
      </c>
      <c r="E36" s="15" t="s">
        <v>31</v>
      </c>
      <c r="F36" s="16">
        <v>96.5</v>
      </c>
      <c r="G36" s="17">
        <f t="shared" si="0"/>
        <v>38.599999999999994</v>
      </c>
      <c r="H36" s="16">
        <v>81</v>
      </c>
      <c r="I36" s="17">
        <f t="shared" si="1"/>
        <v>32.4</v>
      </c>
      <c r="J36" s="25">
        <f t="shared" si="2"/>
        <v>71</v>
      </c>
      <c r="K36" s="15"/>
    </row>
    <row r="37" spans="1:11" ht="19.5" customHeight="1">
      <c r="A37" s="13">
        <v>34</v>
      </c>
      <c r="B37" s="20" t="s">
        <v>88</v>
      </c>
      <c r="C37" s="15" t="s">
        <v>89</v>
      </c>
      <c r="D37" s="15" t="s">
        <v>85</v>
      </c>
      <c r="E37" s="15" t="s">
        <v>31</v>
      </c>
      <c r="F37" s="16">
        <v>91.5</v>
      </c>
      <c r="G37" s="17">
        <f t="shared" si="0"/>
        <v>36.6</v>
      </c>
      <c r="H37" s="16">
        <v>79</v>
      </c>
      <c r="I37" s="17">
        <f t="shared" si="1"/>
        <v>31.6</v>
      </c>
      <c r="J37" s="25">
        <f t="shared" si="2"/>
        <v>68.2</v>
      </c>
      <c r="K37" s="15"/>
    </row>
    <row r="38" spans="1:11" ht="19.5" customHeight="1">
      <c r="A38" s="13">
        <v>35</v>
      </c>
      <c r="B38" s="14" t="s">
        <v>90</v>
      </c>
      <c r="C38" s="15" t="s">
        <v>91</v>
      </c>
      <c r="D38" s="15" t="s">
        <v>92</v>
      </c>
      <c r="E38" s="15" t="s">
        <v>31</v>
      </c>
      <c r="F38" s="16">
        <v>98</v>
      </c>
      <c r="G38" s="17">
        <f t="shared" si="0"/>
        <v>39.199999999999996</v>
      </c>
      <c r="H38" s="16">
        <v>83.7</v>
      </c>
      <c r="I38" s="17">
        <f t="shared" si="1"/>
        <v>33.480000000000004</v>
      </c>
      <c r="J38" s="25">
        <f t="shared" si="2"/>
        <v>72.68</v>
      </c>
      <c r="K38" s="15" t="s">
        <v>17</v>
      </c>
    </row>
    <row r="39" spans="1:11" ht="19.5" customHeight="1">
      <c r="A39" s="13">
        <v>36</v>
      </c>
      <c r="B39" s="19" t="s">
        <v>93</v>
      </c>
      <c r="C39" s="15" t="s">
        <v>94</v>
      </c>
      <c r="D39" s="15" t="s">
        <v>92</v>
      </c>
      <c r="E39" s="15" t="s">
        <v>31</v>
      </c>
      <c r="F39" s="16">
        <v>94</v>
      </c>
      <c r="G39" s="17">
        <f t="shared" si="0"/>
        <v>37.599999999999994</v>
      </c>
      <c r="H39" s="16">
        <v>86.4</v>
      </c>
      <c r="I39" s="17">
        <f t="shared" si="1"/>
        <v>34.56</v>
      </c>
      <c r="J39" s="26">
        <f t="shared" si="2"/>
        <v>72.16</v>
      </c>
      <c r="K39" s="15"/>
    </row>
    <row r="40" spans="1:11" ht="19.5" customHeight="1">
      <c r="A40" s="13">
        <v>37</v>
      </c>
      <c r="B40" s="19" t="s">
        <v>95</v>
      </c>
      <c r="C40" s="15" t="s">
        <v>96</v>
      </c>
      <c r="D40" s="15" t="s">
        <v>92</v>
      </c>
      <c r="E40" s="15" t="s">
        <v>31</v>
      </c>
      <c r="F40" s="16">
        <v>94.5</v>
      </c>
      <c r="G40" s="17">
        <f t="shared" si="0"/>
        <v>37.8</v>
      </c>
      <c r="H40" s="16">
        <v>79.4</v>
      </c>
      <c r="I40" s="17">
        <f t="shared" si="1"/>
        <v>31.760000000000005</v>
      </c>
      <c r="J40" s="26">
        <f t="shared" si="2"/>
        <v>69.56</v>
      </c>
      <c r="K40" s="15"/>
    </row>
    <row r="41" spans="1:11" ht="19.5" customHeight="1">
      <c r="A41" s="13">
        <v>38</v>
      </c>
      <c r="B41" s="19" t="s">
        <v>97</v>
      </c>
      <c r="C41" s="15" t="s">
        <v>98</v>
      </c>
      <c r="D41" s="15" t="s">
        <v>99</v>
      </c>
      <c r="E41" s="15" t="s">
        <v>31</v>
      </c>
      <c r="F41" s="16">
        <v>100.5</v>
      </c>
      <c r="G41" s="17">
        <f t="shared" si="0"/>
        <v>40.199999999999996</v>
      </c>
      <c r="H41" s="16">
        <v>86.6</v>
      </c>
      <c r="I41" s="17">
        <f t="shared" si="1"/>
        <v>34.64</v>
      </c>
      <c r="J41" s="26">
        <f t="shared" si="2"/>
        <v>74.84</v>
      </c>
      <c r="K41" s="15" t="s">
        <v>17</v>
      </c>
    </row>
    <row r="42" spans="1:11" ht="19.5" customHeight="1">
      <c r="A42" s="13">
        <v>39</v>
      </c>
      <c r="B42" s="19" t="s">
        <v>100</v>
      </c>
      <c r="C42" s="15" t="s">
        <v>101</v>
      </c>
      <c r="D42" s="15" t="s">
        <v>99</v>
      </c>
      <c r="E42" s="15" t="s">
        <v>31</v>
      </c>
      <c r="F42" s="16">
        <v>101.5</v>
      </c>
      <c r="G42" s="17">
        <f t="shared" si="0"/>
        <v>40.6</v>
      </c>
      <c r="H42" s="16">
        <v>84.9</v>
      </c>
      <c r="I42" s="17">
        <f t="shared" si="1"/>
        <v>33.96</v>
      </c>
      <c r="J42" s="26">
        <f t="shared" si="2"/>
        <v>74.56</v>
      </c>
      <c r="K42" s="15" t="s">
        <v>17</v>
      </c>
    </row>
    <row r="43" spans="1:11" ht="19.5" customHeight="1">
      <c r="A43" s="13">
        <v>40</v>
      </c>
      <c r="B43" s="19" t="s">
        <v>102</v>
      </c>
      <c r="C43" s="15" t="s">
        <v>103</v>
      </c>
      <c r="D43" s="15" t="s">
        <v>99</v>
      </c>
      <c r="E43" s="15" t="s">
        <v>31</v>
      </c>
      <c r="F43" s="16">
        <v>100.5</v>
      </c>
      <c r="G43" s="17">
        <f t="shared" si="0"/>
        <v>40.199999999999996</v>
      </c>
      <c r="H43" s="16">
        <v>85.2</v>
      </c>
      <c r="I43" s="17">
        <f t="shared" si="1"/>
        <v>34.080000000000005</v>
      </c>
      <c r="J43" s="26">
        <f t="shared" si="2"/>
        <v>74.28</v>
      </c>
      <c r="K43" s="15" t="s">
        <v>17</v>
      </c>
    </row>
    <row r="44" spans="1:11" ht="19.5" customHeight="1">
      <c r="A44" s="13">
        <v>41</v>
      </c>
      <c r="B44" s="19" t="s">
        <v>104</v>
      </c>
      <c r="C44" s="15" t="s">
        <v>105</v>
      </c>
      <c r="D44" s="15" t="s">
        <v>99</v>
      </c>
      <c r="E44" s="15" t="s">
        <v>31</v>
      </c>
      <c r="F44" s="16">
        <v>99.5</v>
      </c>
      <c r="G44" s="17">
        <f t="shared" si="0"/>
        <v>39.8</v>
      </c>
      <c r="H44" s="16">
        <v>85.1</v>
      </c>
      <c r="I44" s="17">
        <f t="shared" si="1"/>
        <v>34.04</v>
      </c>
      <c r="J44" s="26">
        <f t="shared" si="2"/>
        <v>73.84</v>
      </c>
      <c r="K44" s="15" t="s">
        <v>17</v>
      </c>
    </row>
    <row r="45" spans="1:11" ht="19.5" customHeight="1">
      <c r="A45" s="13">
        <v>42</v>
      </c>
      <c r="B45" s="19" t="s">
        <v>106</v>
      </c>
      <c r="C45" s="15" t="s">
        <v>107</v>
      </c>
      <c r="D45" s="15" t="s">
        <v>99</v>
      </c>
      <c r="E45" s="15" t="s">
        <v>31</v>
      </c>
      <c r="F45" s="16">
        <v>99</v>
      </c>
      <c r="G45" s="17">
        <f t="shared" si="0"/>
        <v>39.6</v>
      </c>
      <c r="H45" s="16">
        <v>84.4</v>
      </c>
      <c r="I45" s="17">
        <f t="shared" si="1"/>
        <v>33.760000000000005</v>
      </c>
      <c r="J45" s="26">
        <f t="shared" si="2"/>
        <v>73.36000000000001</v>
      </c>
      <c r="K45" s="15" t="s">
        <v>17</v>
      </c>
    </row>
    <row r="46" spans="1:11" ht="19.5" customHeight="1">
      <c r="A46" s="13">
        <v>43</v>
      </c>
      <c r="B46" s="19" t="s">
        <v>108</v>
      </c>
      <c r="C46" s="15" t="s">
        <v>109</v>
      </c>
      <c r="D46" s="15" t="s">
        <v>99</v>
      </c>
      <c r="E46" s="15" t="s">
        <v>31</v>
      </c>
      <c r="F46" s="16">
        <v>101.5</v>
      </c>
      <c r="G46" s="17">
        <f t="shared" si="0"/>
        <v>40.6</v>
      </c>
      <c r="H46" s="16">
        <v>81.76</v>
      </c>
      <c r="I46" s="17">
        <f t="shared" si="1"/>
        <v>32.704</v>
      </c>
      <c r="J46" s="26">
        <f t="shared" si="2"/>
        <v>73.304</v>
      </c>
      <c r="K46" s="15" t="s">
        <v>17</v>
      </c>
    </row>
    <row r="47" spans="1:11" ht="19.5" customHeight="1">
      <c r="A47" s="13">
        <v>44</v>
      </c>
      <c r="B47" s="19" t="s">
        <v>55</v>
      </c>
      <c r="C47" s="15" t="s">
        <v>110</v>
      </c>
      <c r="D47" s="15" t="s">
        <v>99</v>
      </c>
      <c r="E47" s="15" t="s">
        <v>31</v>
      </c>
      <c r="F47" s="16">
        <v>100.5</v>
      </c>
      <c r="G47" s="17">
        <f t="shared" si="0"/>
        <v>40.199999999999996</v>
      </c>
      <c r="H47" s="16">
        <v>82</v>
      </c>
      <c r="I47" s="17">
        <f t="shared" si="1"/>
        <v>32.800000000000004</v>
      </c>
      <c r="J47" s="26">
        <f t="shared" si="2"/>
        <v>73</v>
      </c>
      <c r="K47" s="15"/>
    </row>
    <row r="48" spans="1:11" ht="19.5" customHeight="1">
      <c r="A48" s="13">
        <v>45</v>
      </c>
      <c r="B48" s="19" t="s">
        <v>111</v>
      </c>
      <c r="C48" s="15" t="s">
        <v>112</v>
      </c>
      <c r="D48" s="15" t="s">
        <v>99</v>
      </c>
      <c r="E48" s="15" t="s">
        <v>31</v>
      </c>
      <c r="F48" s="16">
        <v>99</v>
      </c>
      <c r="G48" s="17">
        <f t="shared" si="0"/>
        <v>39.6</v>
      </c>
      <c r="H48" s="16">
        <v>83.4</v>
      </c>
      <c r="I48" s="17">
        <f t="shared" si="1"/>
        <v>33.36000000000001</v>
      </c>
      <c r="J48" s="26">
        <f t="shared" si="2"/>
        <v>72.96000000000001</v>
      </c>
      <c r="K48" s="15"/>
    </row>
    <row r="49" spans="1:11" ht="19.5" customHeight="1">
      <c r="A49" s="13">
        <v>46</v>
      </c>
      <c r="B49" s="19" t="s">
        <v>113</v>
      </c>
      <c r="C49" s="15" t="s">
        <v>114</v>
      </c>
      <c r="D49" s="15" t="s">
        <v>99</v>
      </c>
      <c r="E49" s="15" t="s">
        <v>31</v>
      </c>
      <c r="F49" s="16">
        <v>99</v>
      </c>
      <c r="G49" s="17">
        <f t="shared" si="0"/>
        <v>39.6</v>
      </c>
      <c r="H49" s="16">
        <v>82.7</v>
      </c>
      <c r="I49" s="17">
        <f t="shared" si="1"/>
        <v>33.080000000000005</v>
      </c>
      <c r="J49" s="26">
        <f t="shared" si="2"/>
        <v>72.68</v>
      </c>
      <c r="K49" s="15"/>
    </row>
    <row r="50" spans="1:11" ht="19.5" customHeight="1">
      <c r="A50" s="13">
        <v>47</v>
      </c>
      <c r="B50" s="19" t="s">
        <v>115</v>
      </c>
      <c r="C50" s="15" t="s">
        <v>116</v>
      </c>
      <c r="D50" s="15" t="s">
        <v>99</v>
      </c>
      <c r="E50" s="15" t="s">
        <v>31</v>
      </c>
      <c r="F50" s="16">
        <v>99</v>
      </c>
      <c r="G50" s="17">
        <f t="shared" si="0"/>
        <v>39.6</v>
      </c>
      <c r="H50" s="16">
        <v>82.6</v>
      </c>
      <c r="I50" s="17">
        <f t="shared" si="1"/>
        <v>33.04</v>
      </c>
      <c r="J50" s="26">
        <f t="shared" si="2"/>
        <v>72.64</v>
      </c>
      <c r="K50" s="15"/>
    </row>
    <row r="51" spans="1:11" ht="19.5" customHeight="1">
      <c r="A51" s="13">
        <v>48</v>
      </c>
      <c r="B51" s="19" t="s">
        <v>117</v>
      </c>
      <c r="C51" s="15" t="s">
        <v>118</v>
      </c>
      <c r="D51" s="15" t="s">
        <v>99</v>
      </c>
      <c r="E51" s="15" t="s">
        <v>31</v>
      </c>
      <c r="F51" s="16">
        <v>103.5</v>
      </c>
      <c r="G51" s="17">
        <f t="shared" si="0"/>
        <v>41.4</v>
      </c>
      <c r="H51" s="16">
        <v>77.6</v>
      </c>
      <c r="I51" s="17">
        <f t="shared" si="1"/>
        <v>31.04</v>
      </c>
      <c r="J51" s="26">
        <f t="shared" si="2"/>
        <v>72.44</v>
      </c>
      <c r="K51" s="15"/>
    </row>
    <row r="52" spans="1:11" ht="19.5" customHeight="1">
      <c r="A52" s="13">
        <v>49</v>
      </c>
      <c r="B52" s="19" t="s">
        <v>119</v>
      </c>
      <c r="C52" s="15" t="s">
        <v>120</v>
      </c>
      <c r="D52" s="15" t="s">
        <v>99</v>
      </c>
      <c r="E52" s="15" t="s">
        <v>31</v>
      </c>
      <c r="F52" s="16">
        <v>102</v>
      </c>
      <c r="G52" s="17">
        <f t="shared" si="0"/>
        <v>40.8</v>
      </c>
      <c r="H52" s="16">
        <v>79</v>
      </c>
      <c r="I52" s="17">
        <f t="shared" si="1"/>
        <v>31.6</v>
      </c>
      <c r="J52" s="26">
        <f t="shared" si="2"/>
        <v>72.4</v>
      </c>
      <c r="K52" s="15"/>
    </row>
    <row r="53" spans="1:11" ht="19.5" customHeight="1">
      <c r="A53" s="13">
        <v>50</v>
      </c>
      <c r="B53" s="19" t="s">
        <v>121</v>
      </c>
      <c r="C53" s="15" t="s">
        <v>122</v>
      </c>
      <c r="D53" s="15" t="s">
        <v>99</v>
      </c>
      <c r="E53" s="15" t="s">
        <v>31</v>
      </c>
      <c r="F53" s="16">
        <v>100</v>
      </c>
      <c r="G53" s="17">
        <f t="shared" si="0"/>
        <v>40</v>
      </c>
      <c r="H53" s="16">
        <v>80.76</v>
      </c>
      <c r="I53" s="17">
        <f t="shared" si="1"/>
        <v>32.304</v>
      </c>
      <c r="J53" s="26">
        <f t="shared" si="2"/>
        <v>72.304</v>
      </c>
      <c r="K53" s="15"/>
    </row>
    <row r="54" spans="1:11" ht="19.5" customHeight="1">
      <c r="A54" s="13">
        <v>51</v>
      </c>
      <c r="B54" s="19" t="s">
        <v>123</v>
      </c>
      <c r="C54" s="15" t="s">
        <v>124</v>
      </c>
      <c r="D54" s="15" t="s">
        <v>99</v>
      </c>
      <c r="E54" s="15" t="s">
        <v>31</v>
      </c>
      <c r="F54" s="16">
        <v>100.5</v>
      </c>
      <c r="G54" s="17">
        <f t="shared" si="0"/>
        <v>40.199999999999996</v>
      </c>
      <c r="H54" s="16">
        <v>79.4</v>
      </c>
      <c r="I54" s="17">
        <f t="shared" si="1"/>
        <v>31.760000000000005</v>
      </c>
      <c r="J54" s="26">
        <f t="shared" si="2"/>
        <v>71.96000000000001</v>
      </c>
      <c r="K54" s="15"/>
    </row>
    <row r="55" spans="1:11" ht="19.5" customHeight="1">
      <c r="A55" s="13">
        <v>52</v>
      </c>
      <c r="B55" s="19" t="s">
        <v>125</v>
      </c>
      <c r="C55" s="15" t="s">
        <v>126</v>
      </c>
      <c r="D55" s="15" t="s">
        <v>99</v>
      </c>
      <c r="E55" s="15" t="s">
        <v>31</v>
      </c>
      <c r="F55" s="16">
        <v>99.5</v>
      </c>
      <c r="G55" s="17">
        <f t="shared" si="0"/>
        <v>39.8</v>
      </c>
      <c r="H55" s="16">
        <v>79.6</v>
      </c>
      <c r="I55" s="17">
        <f t="shared" si="1"/>
        <v>31.84</v>
      </c>
      <c r="J55" s="26">
        <f t="shared" si="2"/>
        <v>71.64</v>
      </c>
      <c r="K55" s="15"/>
    </row>
    <row r="56" spans="1:11" ht="19.5" customHeight="1">
      <c r="A56" s="13">
        <v>53</v>
      </c>
      <c r="B56" s="19" t="s">
        <v>127</v>
      </c>
      <c r="C56" s="15" t="s">
        <v>128</v>
      </c>
      <c r="D56" s="15" t="s">
        <v>99</v>
      </c>
      <c r="E56" s="15" t="s">
        <v>31</v>
      </c>
      <c r="F56" s="16">
        <v>101</v>
      </c>
      <c r="G56" s="17">
        <f t="shared" si="0"/>
        <v>40.4</v>
      </c>
      <c r="H56" s="16">
        <v>75.4</v>
      </c>
      <c r="I56" s="17">
        <f t="shared" si="1"/>
        <v>30.160000000000004</v>
      </c>
      <c r="J56" s="26">
        <f t="shared" si="2"/>
        <v>70.56</v>
      </c>
      <c r="K56" s="15"/>
    </row>
    <row r="57" spans="1:11" ht="19.5" customHeight="1">
      <c r="A57" s="13">
        <v>54</v>
      </c>
      <c r="B57" s="19" t="s">
        <v>129</v>
      </c>
      <c r="C57" s="15" t="s">
        <v>130</v>
      </c>
      <c r="D57" s="15" t="s">
        <v>99</v>
      </c>
      <c r="E57" s="15" t="s">
        <v>31</v>
      </c>
      <c r="F57" s="16">
        <v>101</v>
      </c>
      <c r="G57" s="17">
        <f t="shared" si="0"/>
        <v>40.4</v>
      </c>
      <c r="H57" s="16">
        <v>0</v>
      </c>
      <c r="I57" s="17">
        <f t="shared" si="1"/>
        <v>0</v>
      </c>
      <c r="J57" s="26">
        <f t="shared" si="2"/>
        <v>40.4</v>
      </c>
      <c r="K57" s="15" t="s">
        <v>131</v>
      </c>
    </row>
    <row r="58" spans="1:11" ht="19.5" customHeight="1">
      <c r="A58" s="13">
        <v>55</v>
      </c>
      <c r="B58" s="19" t="s">
        <v>132</v>
      </c>
      <c r="C58" s="15" t="s">
        <v>133</v>
      </c>
      <c r="D58" s="15" t="s">
        <v>99</v>
      </c>
      <c r="E58" s="15" t="s">
        <v>31</v>
      </c>
      <c r="F58" s="16">
        <v>100.5</v>
      </c>
      <c r="G58" s="17">
        <f t="shared" si="0"/>
        <v>40.199999999999996</v>
      </c>
      <c r="H58" s="16">
        <v>0</v>
      </c>
      <c r="I58" s="17">
        <f t="shared" si="1"/>
        <v>0</v>
      </c>
      <c r="J58" s="26">
        <f t="shared" si="2"/>
        <v>40.199999999999996</v>
      </c>
      <c r="K58" s="15" t="s">
        <v>131</v>
      </c>
    </row>
    <row r="59" spans="1:11" ht="19.5" customHeight="1">
      <c r="A59" s="13">
        <v>56</v>
      </c>
      <c r="B59" s="19" t="s">
        <v>134</v>
      </c>
      <c r="C59" s="15" t="s">
        <v>135</v>
      </c>
      <c r="D59" s="15" t="s">
        <v>136</v>
      </c>
      <c r="E59" s="15" t="s">
        <v>137</v>
      </c>
      <c r="F59" s="16">
        <v>99.5</v>
      </c>
      <c r="G59" s="17">
        <f t="shared" si="0"/>
        <v>39.8</v>
      </c>
      <c r="H59" s="16">
        <v>86.8</v>
      </c>
      <c r="I59" s="17">
        <f t="shared" si="1"/>
        <v>34.72</v>
      </c>
      <c r="J59" s="26">
        <f t="shared" si="2"/>
        <v>74.52</v>
      </c>
      <c r="K59" s="15" t="s">
        <v>17</v>
      </c>
    </row>
    <row r="60" spans="1:11" ht="19.5" customHeight="1">
      <c r="A60" s="13">
        <v>57</v>
      </c>
      <c r="B60" s="19" t="s">
        <v>138</v>
      </c>
      <c r="C60" s="15" t="s">
        <v>139</v>
      </c>
      <c r="D60" s="15" t="s">
        <v>136</v>
      </c>
      <c r="E60" s="15" t="s">
        <v>137</v>
      </c>
      <c r="F60" s="16">
        <v>104.5</v>
      </c>
      <c r="G60" s="17">
        <f t="shared" si="0"/>
        <v>41.800000000000004</v>
      </c>
      <c r="H60" s="16">
        <v>81</v>
      </c>
      <c r="I60" s="17">
        <f t="shared" si="1"/>
        <v>32.4</v>
      </c>
      <c r="J60" s="26">
        <f t="shared" si="2"/>
        <v>74.2</v>
      </c>
      <c r="K60" s="15" t="s">
        <v>17</v>
      </c>
    </row>
    <row r="61" spans="1:11" ht="19.5" customHeight="1">
      <c r="A61" s="13">
        <v>58</v>
      </c>
      <c r="B61" s="19" t="s">
        <v>140</v>
      </c>
      <c r="C61" s="15" t="s">
        <v>141</v>
      </c>
      <c r="D61" s="15" t="s">
        <v>136</v>
      </c>
      <c r="E61" s="15" t="s">
        <v>137</v>
      </c>
      <c r="F61" s="16">
        <v>96.5</v>
      </c>
      <c r="G61" s="17">
        <f t="shared" si="0"/>
        <v>38.599999999999994</v>
      </c>
      <c r="H61" s="16">
        <v>85.6</v>
      </c>
      <c r="I61" s="17">
        <f t="shared" si="1"/>
        <v>34.24</v>
      </c>
      <c r="J61" s="26">
        <f t="shared" si="2"/>
        <v>72.84</v>
      </c>
      <c r="K61" s="15" t="s">
        <v>17</v>
      </c>
    </row>
    <row r="62" spans="1:11" ht="19.5" customHeight="1">
      <c r="A62" s="13">
        <v>59</v>
      </c>
      <c r="B62" s="19" t="s">
        <v>142</v>
      </c>
      <c r="C62" s="15" t="s">
        <v>143</v>
      </c>
      <c r="D62" s="15" t="s">
        <v>136</v>
      </c>
      <c r="E62" s="15" t="s">
        <v>137</v>
      </c>
      <c r="F62" s="16">
        <v>97</v>
      </c>
      <c r="G62" s="17">
        <f t="shared" si="0"/>
        <v>38.800000000000004</v>
      </c>
      <c r="H62" s="16">
        <v>84.6</v>
      </c>
      <c r="I62" s="17">
        <f t="shared" si="1"/>
        <v>33.839999999999996</v>
      </c>
      <c r="J62" s="26">
        <f t="shared" si="2"/>
        <v>72.64</v>
      </c>
      <c r="K62" s="15" t="s">
        <v>17</v>
      </c>
    </row>
    <row r="63" spans="1:11" ht="19.5" customHeight="1">
      <c r="A63" s="13">
        <v>60</v>
      </c>
      <c r="B63" s="19" t="s">
        <v>144</v>
      </c>
      <c r="C63" s="15" t="s">
        <v>145</v>
      </c>
      <c r="D63" s="15" t="s">
        <v>136</v>
      </c>
      <c r="E63" s="15" t="s">
        <v>137</v>
      </c>
      <c r="F63" s="16">
        <v>92.5</v>
      </c>
      <c r="G63" s="17">
        <f t="shared" si="0"/>
        <v>37</v>
      </c>
      <c r="H63" s="16">
        <v>87.8</v>
      </c>
      <c r="I63" s="17">
        <f t="shared" si="1"/>
        <v>35.12</v>
      </c>
      <c r="J63" s="27">
        <f>F63/1.5*0.6+H63*0.4</f>
        <v>72.12</v>
      </c>
      <c r="K63" s="15" t="s">
        <v>17</v>
      </c>
    </row>
    <row r="64" spans="1:11" ht="19.5" customHeight="1">
      <c r="A64" s="13">
        <v>61</v>
      </c>
      <c r="B64" s="19" t="s">
        <v>146</v>
      </c>
      <c r="C64" s="15" t="s">
        <v>147</v>
      </c>
      <c r="D64" s="15" t="s">
        <v>136</v>
      </c>
      <c r="E64" s="15" t="s">
        <v>137</v>
      </c>
      <c r="F64" s="16">
        <v>95</v>
      </c>
      <c r="G64" s="17">
        <f t="shared" si="0"/>
        <v>38</v>
      </c>
      <c r="H64" s="16">
        <v>85</v>
      </c>
      <c r="I64" s="17">
        <f t="shared" si="1"/>
        <v>34</v>
      </c>
      <c r="J64" s="26">
        <f>G64+I64</f>
        <v>72</v>
      </c>
      <c r="K64" s="15" t="s">
        <v>17</v>
      </c>
    </row>
    <row r="65" spans="1:11" ht="19.5" customHeight="1">
      <c r="A65" s="13">
        <v>62</v>
      </c>
      <c r="B65" s="19" t="s">
        <v>148</v>
      </c>
      <c r="C65" s="15" t="s">
        <v>149</v>
      </c>
      <c r="D65" s="15" t="s">
        <v>136</v>
      </c>
      <c r="E65" s="15" t="s">
        <v>137</v>
      </c>
      <c r="F65" s="16">
        <v>92.5</v>
      </c>
      <c r="G65" s="17">
        <f t="shared" si="0"/>
        <v>37</v>
      </c>
      <c r="H65" s="16">
        <v>85</v>
      </c>
      <c r="I65" s="17">
        <f t="shared" si="1"/>
        <v>34</v>
      </c>
      <c r="J65" s="27">
        <f>F65/1.5*0.6+H65*0.4</f>
        <v>71</v>
      </c>
      <c r="K65" s="15"/>
    </row>
    <row r="66" spans="1:11" ht="19.5" customHeight="1">
      <c r="A66" s="13">
        <v>63</v>
      </c>
      <c r="B66" s="14" t="s">
        <v>150</v>
      </c>
      <c r="C66" s="15" t="s">
        <v>151</v>
      </c>
      <c r="D66" s="15" t="s">
        <v>136</v>
      </c>
      <c r="E66" s="15" t="s">
        <v>137</v>
      </c>
      <c r="F66" s="16">
        <v>95</v>
      </c>
      <c r="G66" s="17">
        <f t="shared" si="0"/>
        <v>38</v>
      </c>
      <c r="H66" s="16">
        <v>82.4</v>
      </c>
      <c r="I66" s="17">
        <f t="shared" si="1"/>
        <v>32.96</v>
      </c>
      <c r="J66" s="25">
        <f>G66+I66</f>
        <v>70.96000000000001</v>
      </c>
      <c r="K66" s="15"/>
    </row>
    <row r="67" spans="1:11" ht="19.5" customHeight="1">
      <c r="A67" s="13">
        <v>64</v>
      </c>
      <c r="B67" s="19" t="s">
        <v>152</v>
      </c>
      <c r="C67" s="15" t="s">
        <v>153</v>
      </c>
      <c r="D67" s="15" t="s">
        <v>136</v>
      </c>
      <c r="E67" s="15" t="s">
        <v>137</v>
      </c>
      <c r="F67" s="16">
        <v>93</v>
      </c>
      <c r="G67" s="17">
        <f t="shared" si="0"/>
        <v>37.199999999999996</v>
      </c>
      <c r="H67" s="16">
        <v>84.2</v>
      </c>
      <c r="I67" s="17">
        <f t="shared" si="1"/>
        <v>33.68</v>
      </c>
      <c r="J67" s="27">
        <f>F67/1.5*0.6+H67*0.4</f>
        <v>70.88</v>
      </c>
      <c r="K67" s="15"/>
    </row>
    <row r="68" spans="1:11" ht="19.5" customHeight="1">
      <c r="A68" s="13">
        <v>65</v>
      </c>
      <c r="B68" s="19" t="s">
        <v>154</v>
      </c>
      <c r="C68" s="15" t="s">
        <v>155</v>
      </c>
      <c r="D68" s="15" t="s">
        <v>136</v>
      </c>
      <c r="E68" s="15" t="s">
        <v>137</v>
      </c>
      <c r="F68" s="16">
        <v>92.5</v>
      </c>
      <c r="G68" s="17">
        <f aca="true" t="shared" si="3" ref="G68:G131">F68/1.5*0.6</f>
        <v>37</v>
      </c>
      <c r="H68" s="16">
        <v>83.4</v>
      </c>
      <c r="I68" s="17">
        <f aca="true" t="shared" si="4" ref="I68:I131">H68*0.4</f>
        <v>33.36000000000001</v>
      </c>
      <c r="J68" s="27">
        <f>F68/1.5*0.6+H68*0.4</f>
        <v>70.36000000000001</v>
      </c>
      <c r="K68" s="15"/>
    </row>
    <row r="69" spans="1:11" ht="19.5" customHeight="1">
      <c r="A69" s="13">
        <v>66</v>
      </c>
      <c r="B69" s="19" t="s">
        <v>156</v>
      </c>
      <c r="C69" s="15" t="s">
        <v>157</v>
      </c>
      <c r="D69" s="15" t="s">
        <v>136</v>
      </c>
      <c r="E69" s="15" t="s">
        <v>137</v>
      </c>
      <c r="F69" s="16">
        <v>95</v>
      </c>
      <c r="G69" s="17">
        <f t="shared" si="3"/>
        <v>38</v>
      </c>
      <c r="H69" s="16">
        <v>80.8</v>
      </c>
      <c r="I69" s="17">
        <f t="shared" si="4"/>
        <v>32.32</v>
      </c>
      <c r="J69" s="26">
        <f aca="true" t="shared" si="5" ref="J69:J76">G69+I69</f>
        <v>70.32</v>
      </c>
      <c r="K69" s="15"/>
    </row>
    <row r="70" spans="1:11" ht="19.5" customHeight="1">
      <c r="A70" s="13">
        <v>67</v>
      </c>
      <c r="B70" s="19" t="s">
        <v>158</v>
      </c>
      <c r="C70" s="15" t="s">
        <v>159</v>
      </c>
      <c r="D70" s="15" t="s">
        <v>136</v>
      </c>
      <c r="E70" s="15" t="s">
        <v>137</v>
      </c>
      <c r="F70" s="16">
        <v>94.5</v>
      </c>
      <c r="G70" s="17">
        <f t="shared" si="3"/>
        <v>37.8</v>
      </c>
      <c r="H70" s="16">
        <v>81</v>
      </c>
      <c r="I70" s="17">
        <f t="shared" si="4"/>
        <v>32.4</v>
      </c>
      <c r="J70" s="26">
        <f t="shared" si="5"/>
        <v>70.19999999999999</v>
      </c>
      <c r="K70" s="15"/>
    </row>
    <row r="71" spans="1:11" ht="19.5" customHeight="1">
      <c r="A71" s="13">
        <v>68</v>
      </c>
      <c r="B71" s="19" t="s">
        <v>160</v>
      </c>
      <c r="C71" s="15" t="s">
        <v>161</v>
      </c>
      <c r="D71" s="15" t="s">
        <v>136</v>
      </c>
      <c r="E71" s="15" t="s">
        <v>137</v>
      </c>
      <c r="F71" s="16">
        <v>93</v>
      </c>
      <c r="G71" s="17">
        <f t="shared" si="3"/>
        <v>37.199999999999996</v>
      </c>
      <c r="H71" s="16">
        <v>82.4</v>
      </c>
      <c r="I71" s="17">
        <f t="shared" si="4"/>
        <v>32.96</v>
      </c>
      <c r="J71" s="26">
        <f t="shared" si="5"/>
        <v>70.16</v>
      </c>
      <c r="K71" s="15"/>
    </row>
    <row r="72" spans="1:11" ht="19.5" customHeight="1">
      <c r="A72" s="13">
        <v>69</v>
      </c>
      <c r="B72" s="19" t="s">
        <v>162</v>
      </c>
      <c r="C72" s="15" t="s">
        <v>163</v>
      </c>
      <c r="D72" s="15" t="s">
        <v>136</v>
      </c>
      <c r="E72" s="15" t="s">
        <v>137</v>
      </c>
      <c r="F72" s="16">
        <v>95.5</v>
      </c>
      <c r="G72" s="17">
        <f t="shared" si="3"/>
        <v>38.199999999999996</v>
      </c>
      <c r="H72" s="16">
        <v>79.7</v>
      </c>
      <c r="I72" s="17">
        <f t="shared" si="4"/>
        <v>31.880000000000003</v>
      </c>
      <c r="J72" s="26">
        <f t="shared" si="5"/>
        <v>70.08</v>
      </c>
      <c r="K72" s="15"/>
    </row>
    <row r="73" spans="1:11" ht="19.5" customHeight="1">
      <c r="A73" s="13">
        <v>70</v>
      </c>
      <c r="B73" s="19" t="s">
        <v>164</v>
      </c>
      <c r="C73" s="15" t="s">
        <v>165</v>
      </c>
      <c r="D73" s="15" t="s">
        <v>136</v>
      </c>
      <c r="E73" s="15" t="s">
        <v>137</v>
      </c>
      <c r="F73" s="16">
        <v>95.5</v>
      </c>
      <c r="G73" s="17">
        <f t="shared" si="3"/>
        <v>38.199999999999996</v>
      </c>
      <c r="H73" s="16">
        <v>79</v>
      </c>
      <c r="I73" s="17">
        <f t="shared" si="4"/>
        <v>31.6</v>
      </c>
      <c r="J73" s="28">
        <f t="shared" si="5"/>
        <v>69.8</v>
      </c>
      <c r="K73" s="15"/>
    </row>
    <row r="74" spans="1:11" ht="19.5" customHeight="1">
      <c r="A74" s="13">
        <v>71</v>
      </c>
      <c r="B74" s="19" t="s">
        <v>166</v>
      </c>
      <c r="C74" s="15" t="s">
        <v>167</v>
      </c>
      <c r="D74" s="15" t="s">
        <v>136</v>
      </c>
      <c r="E74" s="15" t="s">
        <v>137</v>
      </c>
      <c r="F74" s="16">
        <v>95</v>
      </c>
      <c r="G74" s="17">
        <f t="shared" si="3"/>
        <v>38</v>
      </c>
      <c r="H74" s="16">
        <v>79.2</v>
      </c>
      <c r="I74" s="17">
        <f t="shared" si="4"/>
        <v>31.680000000000003</v>
      </c>
      <c r="J74" s="28">
        <f t="shared" si="5"/>
        <v>69.68</v>
      </c>
      <c r="K74" s="15"/>
    </row>
    <row r="75" spans="1:11" ht="19.5" customHeight="1">
      <c r="A75" s="13">
        <v>72</v>
      </c>
      <c r="B75" s="19" t="s">
        <v>168</v>
      </c>
      <c r="C75" s="15" t="s">
        <v>169</v>
      </c>
      <c r="D75" s="15" t="s">
        <v>136</v>
      </c>
      <c r="E75" s="15" t="s">
        <v>137</v>
      </c>
      <c r="F75" s="16">
        <v>94</v>
      </c>
      <c r="G75" s="17">
        <f t="shared" si="3"/>
        <v>37.599999999999994</v>
      </c>
      <c r="H75" s="16">
        <v>80.2</v>
      </c>
      <c r="I75" s="17">
        <f t="shared" si="4"/>
        <v>32.080000000000005</v>
      </c>
      <c r="J75" s="28">
        <f t="shared" si="5"/>
        <v>69.68</v>
      </c>
      <c r="K75" s="15"/>
    </row>
    <row r="76" spans="1:11" ht="19.5" customHeight="1">
      <c r="A76" s="13">
        <v>73</v>
      </c>
      <c r="B76" s="19" t="s">
        <v>170</v>
      </c>
      <c r="C76" s="15" t="s">
        <v>171</v>
      </c>
      <c r="D76" s="15" t="s">
        <v>136</v>
      </c>
      <c r="E76" s="15" t="s">
        <v>137</v>
      </c>
      <c r="F76" s="16">
        <v>93.5</v>
      </c>
      <c r="G76" s="17">
        <f t="shared" si="3"/>
        <v>37.4</v>
      </c>
      <c r="H76" s="16">
        <v>79.4</v>
      </c>
      <c r="I76" s="17">
        <f t="shared" si="4"/>
        <v>31.760000000000005</v>
      </c>
      <c r="J76" s="28">
        <f t="shared" si="5"/>
        <v>69.16</v>
      </c>
      <c r="K76" s="15"/>
    </row>
    <row r="77" spans="1:11" ht="19.5" customHeight="1">
      <c r="A77" s="13">
        <v>74</v>
      </c>
      <c r="B77" s="19" t="s">
        <v>172</v>
      </c>
      <c r="C77" s="15" t="s">
        <v>173</v>
      </c>
      <c r="D77" s="15" t="s">
        <v>136</v>
      </c>
      <c r="E77" s="15" t="s">
        <v>137</v>
      </c>
      <c r="F77" s="16">
        <v>93</v>
      </c>
      <c r="G77" s="17">
        <f t="shared" si="3"/>
        <v>37.199999999999996</v>
      </c>
      <c r="H77" s="16">
        <v>79.8</v>
      </c>
      <c r="I77" s="17">
        <f t="shared" si="4"/>
        <v>31.92</v>
      </c>
      <c r="J77" s="16">
        <f aca="true" t="shared" si="6" ref="J77:J136">F77/1.5*0.6+H77*0.4</f>
        <v>69.12</v>
      </c>
      <c r="K77" s="15"/>
    </row>
    <row r="78" spans="1:11" ht="30" customHeight="1">
      <c r="A78" s="13">
        <v>75</v>
      </c>
      <c r="B78" s="14" t="s">
        <v>174</v>
      </c>
      <c r="C78" s="15" t="s">
        <v>175</v>
      </c>
      <c r="D78" s="15" t="s">
        <v>176</v>
      </c>
      <c r="E78" s="15" t="s">
        <v>31</v>
      </c>
      <c r="F78" s="16">
        <v>99.5</v>
      </c>
      <c r="G78" s="17">
        <f t="shared" si="3"/>
        <v>39.8</v>
      </c>
      <c r="H78" s="16">
        <v>87</v>
      </c>
      <c r="I78" s="17">
        <f t="shared" si="4"/>
        <v>34.800000000000004</v>
      </c>
      <c r="J78" s="16">
        <f t="shared" si="6"/>
        <v>74.6</v>
      </c>
      <c r="K78" s="15" t="s">
        <v>17</v>
      </c>
    </row>
    <row r="79" spans="1:11" ht="30" customHeight="1">
      <c r="A79" s="13">
        <v>76</v>
      </c>
      <c r="B79" s="14" t="s">
        <v>177</v>
      </c>
      <c r="C79" s="15" t="s">
        <v>178</v>
      </c>
      <c r="D79" s="15" t="s">
        <v>176</v>
      </c>
      <c r="E79" s="15" t="s">
        <v>31</v>
      </c>
      <c r="F79" s="16">
        <v>96</v>
      </c>
      <c r="G79" s="17">
        <f t="shared" si="3"/>
        <v>38.4</v>
      </c>
      <c r="H79" s="16">
        <v>85.2</v>
      </c>
      <c r="I79" s="17">
        <f t="shared" si="4"/>
        <v>34.080000000000005</v>
      </c>
      <c r="J79" s="16">
        <f t="shared" si="6"/>
        <v>72.48</v>
      </c>
      <c r="K79" s="15" t="s">
        <v>17</v>
      </c>
    </row>
    <row r="80" spans="1:11" ht="30" customHeight="1">
      <c r="A80" s="13">
        <v>77</v>
      </c>
      <c r="B80" s="19" t="s">
        <v>179</v>
      </c>
      <c r="C80" s="15" t="s">
        <v>180</v>
      </c>
      <c r="D80" s="15" t="s">
        <v>176</v>
      </c>
      <c r="E80" s="15" t="s">
        <v>31</v>
      </c>
      <c r="F80" s="16">
        <v>94.5</v>
      </c>
      <c r="G80" s="17">
        <f t="shared" si="3"/>
        <v>37.8</v>
      </c>
      <c r="H80" s="16">
        <v>82.8</v>
      </c>
      <c r="I80" s="17">
        <f t="shared" si="4"/>
        <v>33.12</v>
      </c>
      <c r="J80" s="16">
        <f t="shared" si="6"/>
        <v>70.91999999999999</v>
      </c>
      <c r="K80" s="15" t="s">
        <v>17</v>
      </c>
    </row>
    <row r="81" spans="1:11" ht="30" customHeight="1">
      <c r="A81" s="13">
        <v>78</v>
      </c>
      <c r="B81" s="19" t="s">
        <v>181</v>
      </c>
      <c r="C81" s="15" t="s">
        <v>182</v>
      </c>
      <c r="D81" s="15" t="s">
        <v>176</v>
      </c>
      <c r="E81" s="15" t="s">
        <v>31</v>
      </c>
      <c r="F81" s="16">
        <v>93</v>
      </c>
      <c r="G81" s="17">
        <f t="shared" si="3"/>
        <v>37.199999999999996</v>
      </c>
      <c r="H81" s="16">
        <v>83.6</v>
      </c>
      <c r="I81" s="17">
        <f t="shared" si="4"/>
        <v>33.44</v>
      </c>
      <c r="J81" s="16">
        <f t="shared" si="6"/>
        <v>70.63999999999999</v>
      </c>
      <c r="K81" s="15"/>
    </row>
    <row r="82" spans="1:11" ht="30" customHeight="1">
      <c r="A82" s="13">
        <v>79</v>
      </c>
      <c r="B82" s="19" t="s">
        <v>183</v>
      </c>
      <c r="C82" s="15" t="s">
        <v>184</v>
      </c>
      <c r="D82" s="15" t="s">
        <v>176</v>
      </c>
      <c r="E82" s="15" t="s">
        <v>31</v>
      </c>
      <c r="F82" s="16">
        <v>95</v>
      </c>
      <c r="G82" s="17">
        <f t="shared" si="3"/>
        <v>38</v>
      </c>
      <c r="H82" s="16">
        <v>81.3</v>
      </c>
      <c r="I82" s="17">
        <f t="shared" si="4"/>
        <v>32.52</v>
      </c>
      <c r="J82" s="16">
        <f t="shared" si="6"/>
        <v>70.52000000000001</v>
      </c>
      <c r="K82" s="15"/>
    </row>
    <row r="83" spans="1:11" ht="30" customHeight="1">
      <c r="A83" s="13">
        <v>80</v>
      </c>
      <c r="B83" s="19" t="s">
        <v>185</v>
      </c>
      <c r="C83" s="15" t="s">
        <v>186</v>
      </c>
      <c r="D83" s="15" t="s">
        <v>176</v>
      </c>
      <c r="E83" s="15" t="s">
        <v>31</v>
      </c>
      <c r="F83" s="16">
        <v>92.5</v>
      </c>
      <c r="G83" s="17">
        <f t="shared" si="3"/>
        <v>37</v>
      </c>
      <c r="H83" s="16">
        <v>83.4</v>
      </c>
      <c r="I83" s="17">
        <f t="shared" si="4"/>
        <v>33.36000000000001</v>
      </c>
      <c r="J83" s="16">
        <f t="shared" si="6"/>
        <v>70.36000000000001</v>
      </c>
      <c r="K83" s="15"/>
    </row>
    <row r="84" spans="1:11" ht="30" customHeight="1">
      <c r="A84" s="13">
        <v>81</v>
      </c>
      <c r="B84" s="19" t="s">
        <v>187</v>
      </c>
      <c r="C84" s="15" t="s">
        <v>188</v>
      </c>
      <c r="D84" s="15" t="s">
        <v>176</v>
      </c>
      <c r="E84" s="15" t="s">
        <v>31</v>
      </c>
      <c r="F84" s="16">
        <v>94.5</v>
      </c>
      <c r="G84" s="17">
        <f t="shared" si="3"/>
        <v>37.8</v>
      </c>
      <c r="H84" s="16">
        <v>81.36</v>
      </c>
      <c r="I84" s="17">
        <f t="shared" si="4"/>
        <v>32.544000000000004</v>
      </c>
      <c r="J84" s="16">
        <f t="shared" si="6"/>
        <v>70.344</v>
      </c>
      <c r="K84" s="15"/>
    </row>
    <row r="85" spans="1:11" ht="30" customHeight="1">
      <c r="A85" s="13">
        <v>82</v>
      </c>
      <c r="B85" s="19" t="s">
        <v>189</v>
      </c>
      <c r="C85" s="15" t="s">
        <v>190</v>
      </c>
      <c r="D85" s="15" t="s">
        <v>176</v>
      </c>
      <c r="E85" s="15" t="s">
        <v>31</v>
      </c>
      <c r="F85" s="16">
        <v>91.5</v>
      </c>
      <c r="G85" s="17">
        <f t="shared" si="3"/>
        <v>36.6</v>
      </c>
      <c r="H85" s="16">
        <v>79.6</v>
      </c>
      <c r="I85" s="17">
        <f t="shared" si="4"/>
        <v>31.84</v>
      </c>
      <c r="J85" s="16">
        <f t="shared" si="6"/>
        <v>68.44</v>
      </c>
      <c r="K85" s="15"/>
    </row>
    <row r="86" spans="1:11" ht="30" customHeight="1">
      <c r="A86" s="13">
        <v>83</v>
      </c>
      <c r="B86" s="20" t="s">
        <v>191</v>
      </c>
      <c r="C86" s="15" t="s">
        <v>192</v>
      </c>
      <c r="D86" s="15" t="s">
        <v>176</v>
      </c>
      <c r="E86" s="15" t="s">
        <v>31</v>
      </c>
      <c r="F86" s="16">
        <v>92.5</v>
      </c>
      <c r="G86" s="17">
        <f t="shared" si="3"/>
        <v>37</v>
      </c>
      <c r="H86" s="16">
        <v>75.4</v>
      </c>
      <c r="I86" s="17">
        <f t="shared" si="4"/>
        <v>30.160000000000004</v>
      </c>
      <c r="J86" s="16">
        <f t="shared" si="6"/>
        <v>67.16</v>
      </c>
      <c r="K86" s="15"/>
    </row>
    <row r="87" spans="1:11" ht="19.5" customHeight="1">
      <c r="A87" s="13">
        <v>84</v>
      </c>
      <c r="B87" s="14" t="s">
        <v>193</v>
      </c>
      <c r="C87" s="15" t="s">
        <v>194</v>
      </c>
      <c r="D87" s="15" t="s">
        <v>195</v>
      </c>
      <c r="E87" s="15" t="s">
        <v>31</v>
      </c>
      <c r="F87" s="16">
        <v>90.5</v>
      </c>
      <c r="G87" s="17">
        <f t="shared" si="3"/>
        <v>36.2</v>
      </c>
      <c r="H87" s="16">
        <v>80</v>
      </c>
      <c r="I87" s="17">
        <f t="shared" si="4"/>
        <v>32</v>
      </c>
      <c r="J87" s="16">
        <f t="shared" si="6"/>
        <v>68.2</v>
      </c>
      <c r="K87" s="15" t="s">
        <v>17</v>
      </c>
    </row>
    <row r="88" spans="1:11" ht="19.5" customHeight="1">
      <c r="A88" s="13">
        <v>85</v>
      </c>
      <c r="B88" s="14" t="s">
        <v>196</v>
      </c>
      <c r="C88" s="15" t="s">
        <v>197</v>
      </c>
      <c r="D88" s="15" t="s">
        <v>195</v>
      </c>
      <c r="E88" s="15" t="s">
        <v>31</v>
      </c>
      <c r="F88" s="16">
        <v>85</v>
      </c>
      <c r="G88" s="17">
        <f t="shared" si="3"/>
        <v>34</v>
      </c>
      <c r="H88" s="16">
        <v>81.2</v>
      </c>
      <c r="I88" s="17">
        <f t="shared" si="4"/>
        <v>32.480000000000004</v>
      </c>
      <c r="J88" s="16">
        <f t="shared" si="6"/>
        <v>66.48</v>
      </c>
      <c r="K88" s="15"/>
    </row>
    <row r="89" spans="1:11" ht="19.5" customHeight="1">
      <c r="A89" s="13">
        <v>86</v>
      </c>
      <c r="B89" s="20" t="s">
        <v>198</v>
      </c>
      <c r="C89" s="15" t="s">
        <v>199</v>
      </c>
      <c r="D89" s="15" t="s">
        <v>195</v>
      </c>
      <c r="E89" s="15" t="s">
        <v>31</v>
      </c>
      <c r="F89" s="16">
        <v>84.5</v>
      </c>
      <c r="G89" s="17">
        <f t="shared" si="3"/>
        <v>33.8</v>
      </c>
      <c r="H89" s="16">
        <v>76.4</v>
      </c>
      <c r="I89" s="17">
        <f t="shared" si="4"/>
        <v>30.560000000000002</v>
      </c>
      <c r="J89" s="16">
        <f t="shared" si="6"/>
        <v>64.36</v>
      </c>
      <c r="K89" s="15"/>
    </row>
    <row r="90" spans="1:11" ht="19.5" customHeight="1">
      <c r="A90" s="13">
        <v>87</v>
      </c>
      <c r="B90" s="14" t="s">
        <v>200</v>
      </c>
      <c r="C90" s="15" t="s">
        <v>201</v>
      </c>
      <c r="D90" s="15" t="s">
        <v>202</v>
      </c>
      <c r="E90" s="15" t="s">
        <v>137</v>
      </c>
      <c r="F90" s="16">
        <v>92.5</v>
      </c>
      <c r="G90" s="17">
        <f t="shared" si="3"/>
        <v>37</v>
      </c>
      <c r="H90" s="16">
        <v>79.2</v>
      </c>
      <c r="I90" s="17">
        <f t="shared" si="4"/>
        <v>31.680000000000003</v>
      </c>
      <c r="J90" s="16">
        <f t="shared" si="6"/>
        <v>68.68</v>
      </c>
      <c r="K90" s="15" t="s">
        <v>17</v>
      </c>
    </row>
    <row r="91" spans="1:11" ht="19.5" customHeight="1">
      <c r="A91" s="13">
        <v>88</v>
      </c>
      <c r="B91" s="14" t="s">
        <v>203</v>
      </c>
      <c r="C91" s="15" t="s">
        <v>204</v>
      </c>
      <c r="D91" s="15" t="s">
        <v>202</v>
      </c>
      <c r="E91" s="15" t="s">
        <v>137</v>
      </c>
      <c r="F91" s="16">
        <v>89</v>
      </c>
      <c r="G91" s="17">
        <f t="shared" si="3"/>
        <v>35.6</v>
      </c>
      <c r="H91" s="16">
        <v>82.2</v>
      </c>
      <c r="I91" s="17">
        <f t="shared" si="4"/>
        <v>32.88</v>
      </c>
      <c r="J91" s="16">
        <f t="shared" si="6"/>
        <v>68.48</v>
      </c>
      <c r="K91" s="15"/>
    </row>
    <row r="92" spans="1:11" ht="19.5" customHeight="1">
      <c r="A92" s="13">
        <v>89</v>
      </c>
      <c r="B92" s="14" t="s">
        <v>205</v>
      </c>
      <c r="C92" s="15" t="s">
        <v>206</v>
      </c>
      <c r="D92" s="15" t="s">
        <v>202</v>
      </c>
      <c r="E92" s="15" t="s">
        <v>137</v>
      </c>
      <c r="F92" s="16">
        <v>83.5</v>
      </c>
      <c r="G92" s="17">
        <f t="shared" si="3"/>
        <v>33.4</v>
      </c>
      <c r="H92" s="16">
        <v>75.2</v>
      </c>
      <c r="I92" s="17">
        <f t="shared" si="4"/>
        <v>30.080000000000002</v>
      </c>
      <c r="J92" s="16">
        <f t="shared" si="6"/>
        <v>63.480000000000004</v>
      </c>
      <c r="K92" s="15"/>
    </row>
    <row r="93" spans="1:11" ht="19.5" customHeight="1">
      <c r="A93" s="13">
        <v>90</v>
      </c>
      <c r="B93" s="14" t="s">
        <v>207</v>
      </c>
      <c r="C93" s="15" t="s">
        <v>208</v>
      </c>
      <c r="D93" s="15" t="s">
        <v>209</v>
      </c>
      <c r="E93" s="15" t="s">
        <v>31</v>
      </c>
      <c r="F93" s="16">
        <v>101.5</v>
      </c>
      <c r="G93" s="17">
        <f t="shared" si="3"/>
        <v>40.6</v>
      </c>
      <c r="H93" s="16">
        <v>85.6</v>
      </c>
      <c r="I93" s="17">
        <f t="shared" si="4"/>
        <v>34.24</v>
      </c>
      <c r="J93" s="16">
        <f t="shared" si="6"/>
        <v>74.84</v>
      </c>
      <c r="K93" s="15" t="s">
        <v>17</v>
      </c>
    </row>
    <row r="94" spans="1:11" ht="19.5" customHeight="1">
      <c r="A94" s="13">
        <v>91</v>
      </c>
      <c r="B94" s="14" t="s">
        <v>210</v>
      </c>
      <c r="C94" s="15" t="s">
        <v>211</v>
      </c>
      <c r="D94" s="15" t="s">
        <v>209</v>
      </c>
      <c r="E94" s="15" t="s">
        <v>31</v>
      </c>
      <c r="F94" s="16">
        <v>95</v>
      </c>
      <c r="G94" s="17">
        <f t="shared" si="3"/>
        <v>38</v>
      </c>
      <c r="H94" s="16">
        <v>86.8</v>
      </c>
      <c r="I94" s="17">
        <f t="shared" si="4"/>
        <v>34.72</v>
      </c>
      <c r="J94" s="16">
        <f t="shared" si="6"/>
        <v>72.72</v>
      </c>
      <c r="K94" s="15"/>
    </row>
    <row r="95" spans="1:11" ht="19.5" customHeight="1">
      <c r="A95" s="13">
        <v>92</v>
      </c>
      <c r="B95" s="14" t="s">
        <v>212</v>
      </c>
      <c r="C95" s="15" t="s">
        <v>213</v>
      </c>
      <c r="D95" s="15" t="s">
        <v>209</v>
      </c>
      <c r="E95" s="15" t="s">
        <v>31</v>
      </c>
      <c r="F95" s="16">
        <v>91</v>
      </c>
      <c r="G95" s="17">
        <f t="shared" si="3"/>
        <v>36.4</v>
      </c>
      <c r="H95" s="16">
        <v>82</v>
      </c>
      <c r="I95" s="17">
        <f t="shared" si="4"/>
        <v>32.800000000000004</v>
      </c>
      <c r="J95" s="16">
        <f t="shared" si="6"/>
        <v>69.2</v>
      </c>
      <c r="K95" s="15"/>
    </row>
    <row r="96" spans="1:11" ht="19.5" customHeight="1">
      <c r="A96" s="13">
        <v>93</v>
      </c>
      <c r="B96" s="14" t="s">
        <v>214</v>
      </c>
      <c r="C96" s="15" t="s">
        <v>215</v>
      </c>
      <c r="D96" s="15" t="s">
        <v>209</v>
      </c>
      <c r="E96" s="15" t="s">
        <v>31</v>
      </c>
      <c r="F96" s="16">
        <v>91</v>
      </c>
      <c r="G96" s="17">
        <f t="shared" si="3"/>
        <v>36.4</v>
      </c>
      <c r="H96" s="16">
        <v>79.8</v>
      </c>
      <c r="I96" s="17">
        <f t="shared" si="4"/>
        <v>31.92</v>
      </c>
      <c r="J96" s="16">
        <f t="shared" si="6"/>
        <v>68.32</v>
      </c>
      <c r="K96" s="15"/>
    </row>
    <row r="97" spans="1:11" ht="19.5" customHeight="1">
      <c r="A97" s="13">
        <v>94</v>
      </c>
      <c r="B97" s="19" t="s">
        <v>216</v>
      </c>
      <c r="C97" s="15" t="s">
        <v>217</v>
      </c>
      <c r="D97" s="15" t="s">
        <v>218</v>
      </c>
      <c r="E97" s="15" t="s">
        <v>31</v>
      </c>
      <c r="F97" s="16">
        <v>102.5</v>
      </c>
      <c r="G97" s="17">
        <f t="shared" si="3"/>
        <v>40.99999999999999</v>
      </c>
      <c r="H97" s="16">
        <v>88.6</v>
      </c>
      <c r="I97" s="17">
        <f t="shared" si="4"/>
        <v>35.44</v>
      </c>
      <c r="J97" s="16">
        <f t="shared" si="6"/>
        <v>76.44</v>
      </c>
      <c r="K97" s="15" t="s">
        <v>17</v>
      </c>
    </row>
    <row r="98" spans="1:11" ht="19.5" customHeight="1">
      <c r="A98" s="13">
        <v>95</v>
      </c>
      <c r="B98" s="19" t="s">
        <v>219</v>
      </c>
      <c r="C98" s="15" t="s">
        <v>220</v>
      </c>
      <c r="D98" s="15" t="s">
        <v>218</v>
      </c>
      <c r="E98" s="15" t="s">
        <v>31</v>
      </c>
      <c r="F98" s="16">
        <v>102</v>
      </c>
      <c r="G98" s="17">
        <f t="shared" si="3"/>
        <v>40.8</v>
      </c>
      <c r="H98" s="16">
        <v>86.6</v>
      </c>
      <c r="I98" s="17">
        <f t="shared" si="4"/>
        <v>34.64</v>
      </c>
      <c r="J98" s="16">
        <f t="shared" si="6"/>
        <v>75.44</v>
      </c>
      <c r="K98" s="15" t="s">
        <v>17</v>
      </c>
    </row>
    <row r="99" spans="1:11" ht="19.5" customHeight="1">
      <c r="A99" s="13">
        <v>96</v>
      </c>
      <c r="B99" s="19" t="s">
        <v>221</v>
      </c>
      <c r="C99" s="15" t="s">
        <v>222</v>
      </c>
      <c r="D99" s="15" t="s">
        <v>218</v>
      </c>
      <c r="E99" s="15" t="s">
        <v>31</v>
      </c>
      <c r="F99" s="16">
        <v>103</v>
      </c>
      <c r="G99" s="17">
        <f t="shared" si="3"/>
        <v>41.2</v>
      </c>
      <c r="H99" s="16">
        <v>82</v>
      </c>
      <c r="I99" s="17">
        <f t="shared" si="4"/>
        <v>32.800000000000004</v>
      </c>
      <c r="J99" s="16">
        <f t="shared" si="6"/>
        <v>74</v>
      </c>
      <c r="K99" s="15" t="s">
        <v>17</v>
      </c>
    </row>
    <row r="100" spans="1:11" ht="19.5" customHeight="1">
      <c r="A100" s="13">
        <v>97</v>
      </c>
      <c r="B100" s="19" t="s">
        <v>223</v>
      </c>
      <c r="C100" s="15" t="s">
        <v>224</v>
      </c>
      <c r="D100" s="15" t="s">
        <v>218</v>
      </c>
      <c r="E100" s="15" t="s">
        <v>31</v>
      </c>
      <c r="F100" s="16">
        <v>102</v>
      </c>
      <c r="G100" s="17">
        <f t="shared" si="3"/>
        <v>40.8</v>
      </c>
      <c r="H100" s="16">
        <v>82.7</v>
      </c>
      <c r="I100" s="17">
        <f t="shared" si="4"/>
        <v>33.080000000000005</v>
      </c>
      <c r="J100" s="16">
        <f t="shared" si="6"/>
        <v>73.88</v>
      </c>
      <c r="K100" s="15" t="s">
        <v>17</v>
      </c>
    </row>
    <row r="101" spans="1:11" ht="19.5" customHeight="1">
      <c r="A101" s="13">
        <v>98</v>
      </c>
      <c r="B101" s="19" t="s">
        <v>225</v>
      </c>
      <c r="C101" s="15" t="s">
        <v>226</v>
      </c>
      <c r="D101" s="15" t="s">
        <v>218</v>
      </c>
      <c r="E101" s="15" t="s">
        <v>31</v>
      </c>
      <c r="F101" s="16">
        <v>101.5</v>
      </c>
      <c r="G101" s="17">
        <f t="shared" si="3"/>
        <v>40.6</v>
      </c>
      <c r="H101" s="16">
        <v>82.4</v>
      </c>
      <c r="I101" s="17">
        <f t="shared" si="4"/>
        <v>32.96</v>
      </c>
      <c r="J101" s="16">
        <f t="shared" si="6"/>
        <v>73.56</v>
      </c>
      <c r="K101" s="15" t="s">
        <v>17</v>
      </c>
    </row>
    <row r="102" spans="1:11" ht="19.5" customHeight="1">
      <c r="A102" s="13">
        <v>99</v>
      </c>
      <c r="B102" s="19" t="s">
        <v>227</v>
      </c>
      <c r="C102" s="15" t="s">
        <v>228</v>
      </c>
      <c r="D102" s="15" t="s">
        <v>218</v>
      </c>
      <c r="E102" s="15" t="s">
        <v>31</v>
      </c>
      <c r="F102" s="16">
        <v>102</v>
      </c>
      <c r="G102" s="17">
        <f t="shared" si="3"/>
        <v>40.8</v>
      </c>
      <c r="H102" s="16">
        <v>81.4</v>
      </c>
      <c r="I102" s="17">
        <f t="shared" si="4"/>
        <v>32.56</v>
      </c>
      <c r="J102" s="16">
        <f t="shared" si="6"/>
        <v>73.36</v>
      </c>
      <c r="K102" s="15" t="s">
        <v>17</v>
      </c>
    </row>
    <row r="103" spans="1:11" ht="19.5" customHeight="1">
      <c r="A103" s="13">
        <v>100</v>
      </c>
      <c r="B103" s="19" t="s">
        <v>229</v>
      </c>
      <c r="C103" s="15" t="s">
        <v>230</v>
      </c>
      <c r="D103" s="15" t="s">
        <v>218</v>
      </c>
      <c r="E103" s="15" t="s">
        <v>31</v>
      </c>
      <c r="F103" s="16">
        <v>96</v>
      </c>
      <c r="G103" s="17">
        <f t="shared" si="3"/>
        <v>38.4</v>
      </c>
      <c r="H103" s="16">
        <v>87.2</v>
      </c>
      <c r="I103" s="17">
        <f t="shared" si="4"/>
        <v>34.88</v>
      </c>
      <c r="J103" s="16">
        <f t="shared" si="6"/>
        <v>73.28</v>
      </c>
      <c r="K103" s="15" t="s">
        <v>17</v>
      </c>
    </row>
    <row r="104" spans="1:11" ht="19.5" customHeight="1">
      <c r="A104" s="13">
        <v>101</v>
      </c>
      <c r="B104" s="19" t="s">
        <v>231</v>
      </c>
      <c r="C104" s="15" t="s">
        <v>232</v>
      </c>
      <c r="D104" s="15" t="s">
        <v>218</v>
      </c>
      <c r="E104" s="15" t="s">
        <v>31</v>
      </c>
      <c r="F104" s="16">
        <v>98</v>
      </c>
      <c r="G104" s="17">
        <f t="shared" si="3"/>
        <v>39.199999999999996</v>
      </c>
      <c r="H104" s="16">
        <v>85</v>
      </c>
      <c r="I104" s="17">
        <f t="shared" si="4"/>
        <v>34</v>
      </c>
      <c r="J104" s="16">
        <f t="shared" si="6"/>
        <v>73.19999999999999</v>
      </c>
      <c r="K104" s="15" t="s">
        <v>17</v>
      </c>
    </row>
    <row r="105" spans="1:11" ht="19.5" customHeight="1">
      <c r="A105" s="13">
        <v>102</v>
      </c>
      <c r="B105" s="19" t="s">
        <v>233</v>
      </c>
      <c r="C105" s="15" t="s">
        <v>234</v>
      </c>
      <c r="D105" s="15" t="s">
        <v>218</v>
      </c>
      <c r="E105" s="15" t="s">
        <v>31</v>
      </c>
      <c r="F105" s="16">
        <v>99</v>
      </c>
      <c r="G105" s="17">
        <f t="shared" si="3"/>
        <v>39.6</v>
      </c>
      <c r="H105" s="16">
        <v>83.6</v>
      </c>
      <c r="I105" s="17">
        <f t="shared" si="4"/>
        <v>33.44</v>
      </c>
      <c r="J105" s="16">
        <f t="shared" si="6"/>
        <v>73.03999999999999</v>
      </c>
      <c r="K105" s="15" t="s">
        <v>17</v>
      </c>
    </row>
    <row r="106" spans="1:11" ht="19.5" customHeight="1">
      <c r="A106" s="13">
        <v>103</v>
      </c>
      <c r="B106" s="19" t="s">
        <v>235</v>
      </c>
      <c r="C106" s="15" t="s">
        <v>236</v>
      </c>
      <c r="D106" s="15" t="s">
        <v>218</v>
      </c>
      <c r="E106" s="15" t="s">
        <v>31</v>
      </c>
      <c r="F106" s="16">
        <v>98</v>
      </c>
      <c r="G106" s="17">
        <f t="shared" si="3"/>
        <v>39.199999999999996</v>
      </c>
      <c r="H106" s="16">
        <v>83.9</v>
      </c>
      <c r="I106" s="17">
        <f t="shared" si="4"/>
        <v>33.56</v>
      </c>
      <c r="J106" s="16">
        <f t="shared" si="6"/>
        <v>72.75999999999999</v>
      </c>
      <c r="K106" s="15"/>
    </row>
    <row r="107" spans="1:11" ht="19.5" customHeight="1">
      <c r="A107" s="13">
        <v>104</v>
      </c>
      <c r="B107" s="19" t="s">
        <v>237</v>
      </c>
      <c r="C107" s="15" t="s">
        <v>238</v>
      </c>
      <c r="D107" s="15" t="s">
        <v>218</v>
      </c>
      <c r="E107" s="15" t="s">
        <v>31</v>
      </c>
      <c r="F107" s="16">
        <v>100.5</v>
      </c>
      <c r="G107" s="17">
        <f t="shared" si="3"/>
        <v>40.199999999999996</v>
      </c>
      <c r="H107" s="16">
        <v>81.2</v>
      </c>
      <c r="I107" s="17">
        <f t="shared" si="4"/>
        <v>32.480000000000004</v>
      </c>
      <c r="J107" s="16">
        <f t="shared" si="6"/>
        <v>72.68</v>
      </c>
      <c r="K107" s="15"/>
    </row>
    <row r="108" spans="1:11" ht="19.5" customHeight="1">
      <c r="A108" s="13">
        <v>105</v>
      </c>
      <c r="B108" s="19" t="s">
        <v>239</v>
      </c>
      <c r="C108" s="15" t="s">
        <v>240</v>
      </c>
      <c r="D108" s="15" t="s">
        <v>218</v>
      </c>
      <c r="E108" s="15" t="s">
        <v>31</v>
      </c>
      <c r="F108" s="16">
        <v>96</v>
      </c>
      <c r="G108" s="17">
        <f t="shared" si="3"/>
        <v>38.4</v>
      </c>
      <c r="H108" s="16">
        <v>85.4</v>
      </c>
      <c r="I108" s="17">
        <f t="shared" si="4"/>
        <v>34.160000000000004</v>
      </c>
      <c r="J108" s="16">
        <f t="shared" si="6"/>
        <v>72.56</v>
      </c>
      <c r="K108" s="15"/>
    </row>
    <row r="109" spans="1:11" ht="19.5" customHeight="1">
      <c r="A109" s="13">
        <v>106</v>
      </c>
      <c r="B109" s="19" t="s">
        <v>241</v>
      </c>
      <c r="C109" s="15" t="s">
        <v>242</v>
      </c>
      <c r="D109" s="15" t="s">
        <v>218</v>
      </c>
      <c r="E109" s="15" t="s">
        <v>31</v>
      </c>
      <c r="F109" s="16">
        <v>96.5</v>
      </c>
      <c r="G109" s="17">
        <f t="shared" si="3"/>
        <v>38.599999999999994</v>
      </c>
      <c r="H109" s="16">
        <v>84.6</v>
      </c>
      <c r="I109" s="17">
        <f t="shared" si="4"/>
        <v>33.839999999999996</v>
      </c>
      <c r="J109" s="16">
        <f t="shared" si="6"/>
        <v>72.44</v>
      </c>
      <c r="K109" s="15"/>
    </row>
    <row r="110" spans="1:11" ht="19.5" customHeight="1">
      <c r="A110" s="13">
        <v>107</v>
      </c>
      <c r="B110" s="19" t="s">
        <v>243</v>
      </c>
      <c r="C110" s="15" t="s">
        <v>244</v>
      </c>
      <c r="D110" s="15" t="s">
        <v>218</v>
      </c>
      <c r="E110" s="15" t="s">
        <v>31</v>
      </c>
      <c r="F110" s="16">
        <v>95.5</v>
      </c>
      <c r="G110" s="17">
        <f t="shared" si="3"/>
        <v>38.199999999999996</v>
      </c>
      <c r="H110" s="16">
        <v>85.6</v>
      </c>
      <c r="I110" s="17">
        <f t="shared" si="4"/>
        <v>34.24</v>
      </c>
      <c r="J110" s="16">
        <f t="shared" si="6"/>
        <v>72.44</v>
      </c>
      <c r="K110" s="15"/>
    </row>
    <row r="111" spans="1:11" ht="19.5" customHeight="1">
      <c r="A111" s="13">
        <v>108</v>
      </c>
      <c r="B111" s="14" t="s">
        <v>245</v>
      </c>
      <c r="C111" s="15" t="s">
        <v>246</v>
      </c>
      <c r="D111" s="15" t="s">
        <v>218</v>
      </c>
      <c r="E111" s="15" t="s">
        <v>31</v>
      </c>
      <c r="F111" s="16">
        <v>97</v>
      </c>
      <c r="G111" s="17">
        <f t="shared" si="3"/>
        <v>38.800000000000004</v>
      </c>
      <c r="H111" s="16">
        <v>83.4</v>
      </c>
      <c r="I111" s="17">
        <f t="shared" si="4"/>
        <v>33.36000000000001</v>
      </c>
      <c r="J111" s="16">
        <f t="shared" si="6"/>
        <v>72.16000000000001</v>
      </c>
      <c r="K111" s="15"/>
    </row>
    <row r="112" spans="1:11" ht="19.5" customHeight="1">
      <c r="A112" s="13">
        <v>109</v>
      </c>
      <c r="B112" s="19" t="s">
        <v>247</v>
      </c>
      <c r="C112" s="15" t="s">
        <v>248</v>
      </c>
      <c r="D112" s="15" t="s">
        <v>218</v>
      </c>
      <c r="E112" s="15" t="s">
        <v>31</v>
      </c>
      <c r="F112" s="16">
        <v>96.5</v>
      </c>
      <c r="G112" s="17">
        <f t="shared" si="3"/>
        <v>38.599999999999994</v>
      </c>
      <c r="H112" s="16">
        <v>83.9</v>
      </c>
      <c r="I112" s="17">
        <f t="shared" si="4"/>
        <v>33.56</v>
      </c>
      <c r="J112" s="16">
        <f t="shared" si="6"/>
        <v>72.16</v>
      </c>
      <c r="K112" s="15"/>
    </row>
    <row r="113" spans="1:11" ht="19.5" customHeight="1">
      <c r="A113" s="13">
        <v>110</v>
      </c>
      <c r="B113" s="19" t="s">
        <v>249</v>
      </c>
      <c r="C113" s="15" t="s">
        <v>250</v>
      </c>
      <c r="D113" s="15" t="s">
        <v>218</v>
      </c>
      <c r="E113" s="15" t="s">
        <v>31</v>
      </c>
      <c r="F113" s="16">
        <v>96</v>
      </c>
      <c r="G113" s="17">
        <f t="shared" si="3"/>
        <v>38.4</v>
      </c>
      <c r="H113" s="16">
        <v>84.2</v>
      </c>
      <c r="I113" s="17">
        <f t="shared" si="4"/>
        <v>33.68</v>
      </c>
      <c r="J113" s="16">
        <f t="shared" si="6"/>
        <v>72.08</v>
      </c>
      <c r="K113" s="15"/>
    </row>
    <row r="114" spans="1:11" ht="19.5" customHeight="1">
      <c r="A114" s="13">
        <v>111</v>
      </c>
      <c r="B114" s="19" t="s">
        <v>251</v>
      </c>
      <c r="C114" s="15" t="s">
        <v>252</v>
      </c>
      <c r="D114" s="15" t="s">
        <v>218</v>
      </c>
      <c r="E114" s="15" t="s">
        <v>31</v>
      </c>
      <c r="F114" s="16">
        <v>95.5</v>
      </c>
      <c r="G114" s="17">
        <f t="shared" si="3"/>
        <v>38.199999999999996</v>
      </c>
      <c r="H114" s="16">
        <v>84.4</v>
      </c>
      <c r="I114" s="17">
        <f t="shared" si="4"/>
        <v>33.760000000000005</v>
      </c>
      <c r="J114" s="16">
        <f t="shared" si="6"/>
        <v>71.96000000000001</v>
      </c>
      <c r="K114" s="15"/>
    </row>
    <row r="115" spans="1:11" ht="19.5" customHeight="1">
      <c r="A115" s="13">
        <v>112</v>
      </c>
      <c r="B115" s="19" t="s">
        <v>253</v>
      </c>
      <c r="C115" s="15" t="s">
        <v>254</v>
      </c>
      <c r="D115" s="15" t="s">
        <v>218</v>
      </c>
      <c r="E115" s="15" t="s">
        <v>31</v>
      </c>
      <c r="F115" s="16">
        <v>96</v>
      </c>
      <c r="G115" s="17">
        <f t="shared" si="3"/>
        <v>38.4</v>
      </c>
      <c r="H115" s="16">
        <v>83.4</v>
      </c>
      <c r="I115" s="17">
        <f t="shared" si="4"/>
        <v>33.36000000000001</v>
      </c>
      <c r="J115" s="16">
        <f t="shared" si="6"/>
        <v>71.76</v>
      </c>
      <c r="K115" s="15"/>
    </row>
    <row r="116" spans="1:11" ht="19.5" customHeight="1">
      <c r="A116" s="13">
        <v>113</v>
      </c>
      <c r="B116" s="19" t="s">
        <v>255</v>
      </c>
      <c r="C116" s="15" t="s">
        <v>256</v>
      </c>
      <c r="D116" s="15" t="s">
        <v>218</v>
      </c>
      <c r="E116" s="15" t="s">
        <v>31</v>
      </c>
      <c r="F116" s="16">
        <v>97</v>
      </c>
      <c r="G116" s="17">
        <f t="shared" si="3"/>
        <v>38.800000000000004</v>
      </c>
      <c r="H116" s="16">
        <v>81</v>
      </c>
      <c r="I116" s="17">
        <f t="shared" si="4"/>
        <v>32.4</v>
      </c>
      <c r="J116" s="16">
        <f t="shared" si="6"/>
        <v>71.2</v>
      </c>
      <c r="K116" s="15"/>
    </row>
    <row r="117" spans="1:11" ht="19.5" customHeight="1">
      <c r="A117" s="13">
        <v>114</v>
      </c>
      <c r="B117" s="19" t="s">
        <v>257</v>
      </c>
      <c r="C117" s="15" t="s">
        <v>258</v>
      </c>
      <c r="D117" s="15" t="s">
        <v>218</v>
      </c>
      <c r="E117" s="15" t="s">
        <v>31</v>
      </c>
      <c r="F117" s="16">
        <v>96</v>
      </c>
      <c r="G117" s="17">
        <f t="shared" si="3"/>
        <v>38.4</v>
      </c>
      <c r="H117" s="16">
        <v>82</v>
      </c>
      <c r="I117" s="17">
        <f t="shared" si="4"/>
        <v>32.800000000000004</v>
      </c>
      <c r="J117" s="16">
        <f t="shared" si="6"/>
        <v>71.2</v>
      </c>
      <c r="K117" s="15"/>
    </row>
    <row r="118" spans="1:11" ht="19.5" customHeight="1">
      <c r="A118" s="13">
        <v>115</v>
      </c>
      <c r="B118" s="19" t="s">
        <v>259</v>
      </c>
      <c r="C118" s="15" t="s">
        <v>260</v>
      </c>
      <c r="D118" s="15" t="s">
        <v>218</v>
      </c>
      <c r="E118" s="15" t="s">
        <v>31</v>
      </c>
      <c r="F118" s="16">
        <v>95.5</v>
      </c>
      <c r="G118" s="17">
        <f t="shared" si="3"/>
        <v>38.199999999999996</v>
      </c>
      <c r="H118" s="16">
        <v>82.2</v>
      </c>
      <c r="I118" s="17">
        <f t="shared" si="4"/>
        <v>32.88</v>
      </c>
      <c r="J118" s="16">
        <f t="shared" si="6"/>
        <v>71.08</v>
      </c>
      <c r="K118" s="15"/>
    </row>
    <row r="119" spans="1:11" ht="19.5" customHeight="1">
      <c r="A119" s="13">
        <v>116</v>
      </c>
      <c r="B119" s="19" t="s">
        <v>261</v>
      </c>
      <c r="C119" s="15" t="s">
        <v>262</v>
      </c>
      <c r="D119" s="15" t="s">
        <v>218</v>
      </c>
      <c r="E119" s="15" t="s">
        <v>31</v>
      </c>
      <c r="F119" s="16">
        <v>100</v>
      </c>
      <c r="G119" s="17">
        <f t="shared" si="3"/>
        <v>40</v>
      </c>
      <c r="H119" s="16">
        <v>77.4</v>
      </c>
      <c r="I119" s="17">
        <f t="shared" si="4"/>
        <v>30.960000000000004</v>
      </c>
      <c r="J119" s="16">
        <f t="shared" si="6"/>
        <v>70.96000000000001</v>
      </c>
      <c r="K119" s="15"/>
    </row>
    <row r="120" spans="1:11" ht="19.5" customHeight="1">
      <c r="A120" s="13">
        <v>117</v>
      </c>
      <c r="B120" s="19" t="s">
        <v>263</v>
      </c>
      <c r="C120" s="15" t="s">
        <v>264</v>
      </c>
      <c r="D120" s="15" t="s">
        <v>218</v>
      </c>
      <c r="E120" s="15" t="s">
        <v>31</v>
      </c>
      <c r="F120" s="16">
        <v>97</v>
      </c>
      <c r="G120" s="17">
        <f t="shared" si="3"/>
        <v>38.800000000000004</v>
      </c>
      <c r="H120" s="16">
        <v>80</v>
      </c>
      <c r="I120" s="17">
        <f t="shared" si="4"/>
        <v>32</v>
      </c>
      <c r="J120" s="16">
        <f t="shared" si="6"/>
        <v>70.80000000000001</v>
      </c>
      <c r="K120" s="15"/>
    </row>
    <row r="121" spans="1:11" ht="19.5" customHeight="1">
      <c r="A121" s="13">
        <v>118</v>
      </c>
      <c r="B121" s="19" t="s">
        <v>265</v>
      </c>
      <c r="C121" s="15" t="s">
        <v>266</v>
      </c>
      <c r="D121" s="15" t="s">
        <v>218</v>
      </c>
      <c r="E121" s="15" t="s">
        <v>31</v>
      </c>
      <c r="F121" s="16">
        <v>100</v>
      </c>
      <c r="G121" s="17">
        <f t="shared" si="3"/>
        <v>40</v>
      </c>
      <c r="H121" s="16">
        <v>76.8</v>
      </c>
      <c r="I121" s="17">
        <f t="shared" si="4"/>
        <v>30.72</v>
      </c>
      <c r="J121" s="16">
        <f t="shared" si="6"/>
        <v>70.72</v>
      </c>
      <c r="K121" s="15"/>
    </row>
    <row r="122" spans="1:11" ht="19.5" customHeight="1">
      <c r="A122" s="13">
        <v>119</v>
      </c>
      <c r="B122" s="19" t="s">
        <v>267</v>
      </c>
      <c r="C122" s="15" t="s">
        <v>268</v>
      </c>
      <c r="D122" s="15" t="s">
        <v>218</v>
      </c>
      <c r="E122" s="15" t="s">
        <v>31</v>
      </c>
      <c r="F122" s="16">
        <v>95.5</v>
      </c>
      <c r="G122" s="17">
        <f t="shared" si="3"/>
        <v>38.199999999999996</v>
      </c>
      <c r="H122" s="16">
        <v>81.2</v>
      </c>
      <c r="I122" s="17">
        <f t="shared" si="4"/>
        <v>32.480000000000004</v>
      </c>
      <c r="J122" s="16">
        <f t="shared" si="6"/>
        <v>70.68</v>
      </c>
      <c r="K122" s="15"/>
    </row>
    <row r="123" spans="1:11" ht="19.5" customHeight="1">
      <c r="A123" s="13">
        <v>120</v>
      </c>
      <c r="B123" s="19" t="s">
        <v>269</v>
      </c>
      <c r="C123" s="15" t="s">
        <v>270</v>
      </c>
      <c r="D123" s="15" t="s">
        <v>218</v>
      </c>
      <c r="E123" s="15" t="s">
        <v>31</v>
      </c>
      <c r="F123" s="16">
        <v>96</v>
      </c>
      <c r="G123" s="17">
        <f t="shared" si="3"/>
        <v>38.4</v>
      </c>
      <c r="H123" s="16">
        <v>80.4</v>
      </c>
      <c r="I123" s="17">
        <f t="shared" si="4"/>
        <v>32.160000000000004</v>
      </c>
      <c r="J123" s="16">
        <f t="shared" si="6"/>
        <v>70.56</v>
      </c>
      <c r="K123" s="15"/>
    </row>
    <row r="124" spans="1:11" ht="19.5" customHeight="1">
      <c r="A124" s="13">
        <v>121</v>
      </c>
      <c r="B124" s="20" t="s">
        <v>271</v>
      </c>
      <c r="C124" s="15" t="s">
        <v>272</v>
      </c>
      <c r="D124" s="15" t="s">
        <v>218</v>
      </c>
      <c r="E124" s="15" t="s">
        <v>31</v>
      </c>
      <c r="F124" s="16">
        <v>97.5</v>
      </c>
      <c r="G124" s="17">
        <f t="shared" si="3"/>
        <v>39</v>
      </c>
      <c r="H124" s="16">
        <v>77.2</v>
      </c>
      <c r="I124" s="17">
        <f t="shared" si="4"/>
        <v>30.880000000000003</v>
      </c>
      <c r="J124" s="16">
        <f t="shared" si="6"/>
        <v>69.88</v>
      </c>
      <c r="K124" s="15"/>
    </row>
    <row r="125" spans="1:11" ht="19.5" customHeight="1">
      <c r="A125" s="13">
        <v>122</v>
      </c>
      <c r="B125" s="20" t="s">
        <v>273</v>
      </c>
      <c r="C125" s="15" t="s">
        <v>274</v>
      </c>
      <c r="D125" s="15" t="s">
        <v>218</v>
      </c>
      <c r="E125" s="15" t="s">
        <v>31</v>
      </c>
      <c r="F125" s="16">
        <v>96.5</v>
      </c>
      <c r="G125" s="17">
        <f t="shared" si="3"/>
        <v>38.599999999999994</v>
      </c>
      <c r="H125" s="16">
        <v>77.8</v>
      </c>
      <c r="I125" s="17">
        <f t="shared" si="4"/>
        <v>31.12</v>
      </c>
      <c r="J125" s="16">
        <f t="shared" si="6"/>
        <v>69.72</v>
      </c>
      <c r="K125" s="15"/>
    </row>
    <row r="126" spans="1:11" ht="19.5" customHeight="1">
      <c r="A126" s="13">
        <v>123</v>
      </c>
      <c r="B126" s="20" t="s">
        <v>275</v>
      </c>
      <c r="C126" s="15" t="s">
        <v>276</v>
      </c>
      <c r="D126" s="15" t="s">
        <v>218</v>
      </c>
      <c r="E126" s="15" t="s">
        <v>31</v>
      </c>
      <c r="F126" s="16">
        <v>99.5</v>
      </c>
      <c r="G126" s="17">
        <f t="shared" si="3"/>
        <v>39.8</v>
      </c>
      <c r="H126" s="16">
        <v>16</v>
      </c>
      <c r="I126" s="17">
        <f t="shared" si="4"/>
        <v>6.4</v>
      </c>
      <c r="J126" s="16">
        <f t="shared" si="6"/>
        <v>46.199999999999996</v>
      </c>
      <c r="K126" s="15"/>
    </row>
    <row r="127" spans="1:11" ht="19.5" customHeight="1">
      <c r="A127" s="13">
        <v>124</v>
      </c>
      <c r="B127" s="20" t="s">
        <v>277</v>
      </c>
      <c r="C127" s="15" t="s">
        <v>278</v>
      </c>
      <c r="D127" s="15" t="s">
        <v>218</v>
      </c>
      <c r="E127" s="15" t="s">
        <v>31</v>
      </c>
      <c r="F127" s="16">
        <v>96.5</v>
      </c>
      <c r="G127" s="17">
        <f t="shared" si="3"/>
        <v>38.599999999999994</v>
      </c>
      <c r="H127" s="16">
        <v>0</v>
      </c>
      <c r="I127" s="17">
        <f t="shared" si="4"/>
        <v>0</v>
      </c>
      <c r="J127" s="16">
        <f t="shared" si="6"/>
        <v>38.599999999999994</v>
      </c>
      <c r="K127" s="15" t="s">
        <v>131</v>
      </c>
    </row>
    <row r="128" spans="1:11" ht="19.5" customHeight="1">
      <c r="A128" s="13">
        <v>125</v>
      </c>
      <c r="B128" s="19" t="s">
        <v>279</v>
      </c>
      <c r="C128" s="15" t="s">
        <v>280</v>
      </c>
      <c r="D128" s="15" t="s">
        <v>281</v>
      </c>
      <c r="E128" s="15" t="s">
        <v>31</v>
      </c>
      <c r="F128" s="16">
        <v>100</v>
      </c>
      <c r="G128" s="17">
        <f t="shared" si="3"/>
        <v>40</v>
      </c>
      <c r="H128" s="16">
        <v>89</v>
      </c>
      <c r="I128" s="17">
        <f t="shared" si="4"/>
        <v>35.6</v>
      </c>
      <c r="J128" s="16">
        <f t="shared" si="6"/>
        <v>75.6</v>
      </c>
      <c r="K128" s="15" t="s">
        <v>17</v>
      </c>
    </row>
    <row r="129" spans="1:11" ht="19.5" customHeight="1">
      <c r="A129" s="13">
        <v>126</v>
      </c>
      <c r="B129" s="19" t="s">
        <v>282</v>
      </c>
      <c r="C129" s="15" t="s">
        <v>283</v>
      </c>
      <c r="D129" s="15" t="s">
        <v>281</v>
      </c>
      <c r="E129" s="15" t="s">
        <v>31</v>
      </c>
      <c r="F129" s="16">
        <v>102</v>
      </c>
      <c r="G129" s="17">
        <f t="shared" si="3"/>
        <v>40.8</v>
      </c>
      <c r="H129" s="16">
        <v>82.6</v>
      </c>
      <c r="I129" s="17">
        <f t="shared" si="4"/>
        <v>33.04</v>
      </c>
      <c r="J129" s="16">
        <f t="shared" si="6"/>
        <v>73.84</v>
      </c>
      <c r="K129" s="15" t="s">
        <v>17</v>
      </c>
    </row>
    <row r="130" spans="1:11" ht="19.5" customHeight="1">
      <c r="A130" s="13">
        <v>127</v>
      </c>
      <c r="B130" s="19" t="s">
        <v>284</v>
      </c>
      <c r="C130" s="15" t="s">
        <v>285</v>
      </c>
      <c r="D130" s="15" t="s">
        <v>281</v>
      </c>
      <c r="E130" s="15" t="s">
        <v>31</v>
      </c>
      <c r="F130" s="16">
        <v>98</v>
      </c>
      <c r="G130" s="17">
        <f t="shared" si="3"/>
        <v>39.199999999999996</v>
      </c>
      <c r="H130" s="16">
        <v>84.36</v>
      </c>
      <c r="I130" s="17">
        <f t="shared" si="4"/>
        <v>33.744</v>
      </c>
      <c r="J130" s="16">
        <f t="shared" si="6"/>
        <v>72.94399999999999</v>
      </c>
      <c r="K130" s="15" t="s">
        <v>17</v>
      </c>
    </row>
    <row r="131" spans="1:11" ht="19.5" customHeight="1">
      <c r="A131" s="13">
        <v>128</v>
      </c>
      <c r="B131" s="19" t="s">
        <v>286</v>
      </c>
      <c r="C131" s="15" t="s">
        <v>287</v>
      </c>
      <c r="D131" s="15" t="s">
        <v>281</v>
      </c>
      <c r="E131" s="15" t="s">
        <v>31</v>
      </c>
      <c r="F131" s="16">
        <v>98</v>
      </c>
      <c r="G131" s="17">
        <f t="shared" si="3"/>
        <v>39.199999999999996</v>
      </c>
      <c r="H131" s="16">
        <v>83.4</v>
      </c>
      <c r="I131" s="17">
        <f t="shared" si="4"/>
        <v>33.36000000000001</v>
      </c>
      <c r="J131" s="16">
        <f t="shared" si="6"/>
        <v>72.56</v>
      </c>
      <c r="K131" s="15"/>
    </row>
    <row r="132" spans="1:11" ht="19.5" customHeight="1">
      <c r="A132" s="13">
        <v>129</v>
      </c>
      <c r="B132" s="19" t="s">
        <v>288</v>
      </c>
      <c r="C132" s="15" t="s">
        <v>289</v>
      </c>
      <c r="D132" s="15" t="s">
        <v>281</v>
      </c>
      <c r="E132" s="15" t="s">
        <v>31</v>
      </c>
      <c r="F132" s="16">
        <v>99.5</v>
      </c>
      <c r="G132" s="17">
        <f>F132/1.5*0.6</f>
        <v>39.8</v>
      </c>
      <c r="H132" s="16">
        <v>81.6</v>
      </c>
      <c r="I132" s="17">
        <f>H132*0.4</f>
        <v>32.64</v>
      </c>
      <c r="J132" s="16">
        <f t="shared" si="6"/>
        <v>72.44</v>
      </c>
      <c r="K132" s="15"/>
    </row>
    <row r="133" spans="1:11" ht="19.5" customHeight="1">
      <c r="A133" s="13">
        <v>130</v>
      </c>
      <c r="B133" s="19" t="s">
        <v>290</v>
      </c>
      <c r="C133" s="15" t="s">
        <v>291</v>
      </c>
      <c r="D133" s="15" t="s">
        <v>281</v>
      </c>
      <c r="E133" s="15" t="s">
        <v>31</v>
      </c>
      <c r="F133" s="16">
        <v>97</v>
      </c>
      <c r="G133" s="17">
        <f>F133/1.5*0.6</f>
        <v>38.800000000000004</v>
      </c>
      <c r="H133" s="16">
        <v>83.2</v>
      </c>
      <c r="I133" s="17">
        <f>H133*0.4</f>
        <v>33.28</v>
      </c>
      <c r="J133" s="16">
        <f t="shared" si="6"/>
        <v>72.08000000000001</v>
      </c>
      <c r="K133" s="15"/>
    </row>
    <row r="134" spans="1:11" ht="19.5" customHeight="1">
      <c r="A134" s="13">
        <v>131</v>
      </c>
      <c r="B134" s="19" t="s">
        <v>292</v>
      </c>
      <c r="C134" s="15" t="s">
        <v>293</v>
      </c>
      <c r="D134" s="15" t="s">
        <v>281</v>
      </c>
      <c r="E134" s="15" t="s">
        <v>31</v>
      </c>
      <c r="F134" s="16">
        <v>99.5</v>
      </c>
      <c r="G134" s="17">
        <f>F134/1.5*0.6</f>
        <v>39.8</v>
      </c>
      <c r="H134" s="16">
        <v>79.4</v>
      </c>
      <c r="I134" s="17">
        <f>H134*0.4</f>
        <v>31.760000000000005</v>
      </c>
      <c r="J134" s="16">
        <f t="shared" si="6"/>
        <v>71.56</v>
      </c>
      <c r="K134" s="15"/>
    </row>
    <row r="135" spans="1:11" ht="19.5" customHeight="1">
      <c r="A135" s="13">
        <v>132</v>
      </c>
      <c r="B135" s="19" t="s">
        <v>294</v>
      </c>
      <c r="C135" s="15" t="s">
        <v>295</v>
      </c>
      <c r="D135" s="15" t="s">
        <v>281</v>
      </c>
      <c r="E135" s="15" t="s">
        <v>31</v>
      </c>
      <c r="F135" s="16">
        <v>98.5</v>
      </c>
      <c r="G135" s="17">
        <f>F135/1.5*0.6</f>
        <v>39.4</v>
      </c>
      <c r="H135" s="16">
        <v>79.6</v>
      </c>
      <c r="I135" s="17">
        <f>H135*0.4</f>
        <v>31.84</v>
      </c>
      <c r="J135" s="16">
        <f t="shared" si="6"/>
        <v>71.24</v>
      </c>
      <c r="K135" s="15"/>
    </row>
    <row r="136" spans="1:11" ht="19.5" customHeight="1">
      <c r="A136" s="13">
        <v>133</v>
      </c>
      <c r="B136" s="14" t="s">
        <v>296</v>
      </c>
      <c r="C136" s="15" t="s">
        <v>297</v>
      </c>
      <c r="D136" s="15" t="s">
        <v>281</v>
      </c>
      <c r="E136" s="15" t="s">
        <v>31</v>
      </c>
      <c r="F136" s="16">
        <v>96.5</v>
      </c>
      <c r="G136" s="17">
        <f>F136/1.5*0.6</f>
        <v>38.599999999999994</v>
      </c>
      <c r="H136" s="16">
        <v>0</v>
      </c>
      <c r="I136" s="17">
        <f>H136*0.4</f>
        <v>0</v>
      </c>
      <c r="J136" s="16">
        <f t="shared" si="6"/>
        <v>38.599999999999994</v>
      </c>
      <c r="K136" s="15" t="s">
        <v>131</v>
      </c>
    </row>
    <row r="137" spans="1:10" ht="19.5" customHeight="1">
      <c r="A137" s="29" t="s">
        <v>298</v>
      </c>
      <c r="B137" s="29"/>
      <c r="C137" s="30"/>
      <c r="D137" s="30"/>
      <c r="E137" s="30"/>
      <c r="F137" s="30"/>
      <c r="G137" s="30"/>
      <c r="H137" s="30"/>
      <c r="I137" s="30"/>
      <c r="J137" s="30"/>
    </row>
    <row r="138" spans="1:10" ht="19.5" customHeight="1">
      <c r="A138" s="30"/>
      <c r="B138" s="31" t="s">
        <v>299</v>
      </c>
      <c r="C138" s="32"/>
      <c r="D138" s="32"/>
      <c r="E138" s="30"/>
      <c r="F138" s="30"/>
      <c r="G138" s="30"/>
      <c r="H138" s="30"/>
      <c r="I138" s="30"/>
      <c r="J138" s="30"/>
    </row>
    <row r="139" spans="1:10" ht="19.5" customHeight="1">
      <c r="A139" s="30"/>
      <c r="B139" s="31" t="s">
        <v>300</v>
      </c>
      <c r="C139" s="32"/>
      <c r="D139" s="33"/>
      <c r="E139" s="31"/>
      <c r="F139" s="32"/>
      <c r="G139" s="32"/>
      <c r="H139" s="33"/>
      <c r="I139" s="31"/>
      <c r="J139" s="32"/>
    </row>
    <row r="140" spans="1:10" ht="19.5" customHeight="1">
      <c r="A140" s="30"/>
      <c r="B140" s="31" t="s">
        <v>301</v>
      </c>
      <c r="C140" s="30"/>
      <c r="D140" s="30"/>
      <c r="E140" s="30"/>
      <c r="F140" s="30"/>
      <c r="G140" s="30"/>
      <c r="H140" s="30"/>
      <c r="I140" s="30"/>
      <c r="J140" s="30"/>
    </row>
    <row r="141" spans="1:10" ht="19.5" customHeight="1">
      <c r="A141" s="30"/>
      <c r="B141" s="34" t="s">
        <v>302</v>
      </c>
      <c r="C141" s="34"/>
      <c r="D141" s="34"/>
      <c r="E141" s="34"/>
      <c r="F141" s="34"/>
      <c r="G141" s="34"/>
      <c r="H141" s="34"/>
      <c r="I141" s="34"/>
      <c r="J141" s="30"/>
    </row>
    <row r="142" spans="1:10" ht="19.5" customHeight="1">
      <c r="A142" s="30"/>
      <c r="B142" s="35" t="s">
        <v>303</v>
      </c>
      <c r="C142" s="35"/>
      <c r="D142" s="35"/>
      <c r="E142" s="35"/>
      <c r="F142" s="35"/>
      <c r="G142" s="35"/>
      <c r="H142" s="35"/>
      <c r="I142" s="35"/>
      <c r="J142" s="35"/>
    </row>
    <row r="143" spans="1:10" ht="19.5" customHeight="1">
      <c r="A143" s="30"/>
      <c r="B143" s="36" t="s">
        <v>304</v>
      </c>
      <c r="C143" s="36"/>
      <c r="D143" s="36"/>
      <c r="E143" s="36"/>
      <c r="F143" s="36"/>
      <c r="G143" s="36"/>
      <c r="H143" s="36"/>
      <c r="I143" s="36"/>
      <c r="J143" s="36"/>
    </row>
    <row r="144" spans="2:10" ht="36.75" customHeight="1">
      <c r="B144" s="34" t="s">
        <v>305</v>
      </c>
      <c r="C144" s="34"/>
      <c r="D144" s="34"/>
      <c r="E144" s="34"/>
      <c r="F144" s="34"/>
      <c r="G144" s="34"/>
      <c r="H144" s="34"/>
      <c r="I144" s="34"/>
      <c r="J144" s="34"/>
    </row>
    <row r="145" spans="2:10" ht="19.5" customHeight="1">
      <c r="B145" s="37" t="s">
        <v>306</v>
      </c>
      <c r="C145" s="37"/>
      <c r="D145" s="37"/>
      <c r="E145" s="37"/>
      <c r="F145" s="37"/>
      <c r="G145" s="37"/>
      <c r="H145" s="37"/>
      <c r="I145" s="37"/>
      <c r="J145"/>
    </row>
    <row r="146" spans="2:10" ht="19.5" customHeight="1">
      <c r="B146" s="34" t="s">
        <v>307</v>
      </c>
      <c r="C146" s="34"/>
      <c r="D146" s="34"/>
      <c r="E146" s="34"/>
      <c r="F146" s="34"/>
      <c r="G146" s="34"/>
      <c r="H146" s="34"/>
      <c r="I146" s="34"/>
      <c r="J146"/>
    </row>
    <row r="147" spans="2:10" ht="19.5" customHeight="1">
      <c r="B147"/>
      <c r="C147"/>
      <c r="D147"/>
      <c r="E147"/>
      <c r="F147"/>
      <c r="G147"/>
      <c r="H147"/>
      <c r="I147"/>
      <c r="J147"/>
    </row>
    <row r="148" spans="2:10" ht="19.5" customHeight="1">
      <c r="B148"/>
      <c r="C148"/>
      <c r="D148" s="38" t="s">
        <v>308</v>
      </c>
      <c r="E148" s="39"/>
      <c r="F148" s="39"/>
      <c r="G148" s="39"/>
      <c r="H148" s="39"/>
      <c r="I148" s="39"/>
      <c r="J148"/>
    </row>
    <row r="149" spans="2:10" ht="19.5" customHeight="1">
      <c r="B149"/>
      <c r="C149"/>
      <c r="D149" s="32"/>
      <c r="E149" s="40">
        <v>43444</v>
      </c>
      <c r="F149" s="41"/>
      <c r="G149" s="41"/>
      <c r="H149" s="32"/>
      <c r="I149" s="32"/>
      <c r="J149"/>
    </row>
  </sheetData>
  <sheetProtection/>
  <autoFilter ref="A3:K146">
    <sortState ref="A4:K149">
      <sortCondition descending="1" sortBy="value" ref="J4:J149"/>
    </sortState>
  </autoFilter>
  <mergeCells count="11">
    <mergeCell ref="A1:K1"/>
    <mergeCell ref="A2:K2"/>
    <mergeCell ref="A137:B137"/>
    <mergeCell ref="B141:I141"/>
    <mergeCell ref="B142:J142"/>
    <mergeCell ref="B143:J143"/>
    <mergeCell ref="B144:J144"/>
    <mergeCell ref="B145:I145"/>
    <mergeCell ref="B146:I146"/>
    <mergeCell ref="D148:I148"/>
    <mergeCell ref="E149:G149"/>
  </mergeCells>
  <printOptions horizontalCentered="1"/>
  <pageMargins left="0.63" right="0.63" top="0.87" bottom="0.8" header="0.17" footer="0.1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2018-12-05T03:30:35Z</cp:lastPrinted>
  <dcterms:created xsi:type="dcterms:W3CDTF">2018-12-04T01:26:15Z</dcterms:created>
  <dcterms:modified xsi:type="dcterms:W3CDTF">2018-12-10T03:02:24Z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