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'Sheet1'!$A$4:$S$134</definedName>
  </definedNames>
  <calcPr fullCalcOnLoad="1"/>
</workbook>
</file>

<file path=xl/sharedStrings.xml><?xml version="1.0" encoding="utf-8"?>
<sst xmlns="http://schemas.openxmlformats.org/spreadsheetml/2006/main" count="875" uniqueCount="426">
  <si>
    <t xml:space="preserve">         乐昌市2019年面向社会公开招聘中小学教师综合成绩及进入体检人员名单       </t>
  </si>
  <si>
    <t>2019.7.8</t>
  </si>
  <si>
    <t>序号</t>
  </si>
  <si>
    <t>抽签
顺序号</t>
  </si>
  <si>
    <t>报考单位</t>
  </si>
  <si>
    <t>学科</t>
  </si>
  <si>
    <t>招聘人数</t>
  </si>
  <si>
    <t>准考证号</t>
  </si>
  <si>
    <t xml:space="preserve"> 性别</t>
  </si>
  <si>
    <t>面试成绩</t>
  </si>
  <si>
    <t>面试总成绩</t>
  </si>
  <si>
    <t>占50％</t>
  </si>
  <si>
    <t>笔试
成绩</t>
  </si>
  <si>
    <t>综合
成绩</t>
  </si>
  <si>
    <t>排名</t>
  </si>
  <si>
    <t>是否进入体检</t>
  </si>
  <si>
    <t>备注</t>
  </si>
  <si>
    <t>说课</t>
  </si>
  <si>
    <t>占50%</t>
  </si>
  <si>
    <t>技能</t>
  </si>
  <si>
    <r>
      <t>6</t>
    </r>
    <r>
      <rPr>
        <sz val="12"/>
        <color indexed="8"/>
        <rFont val="宋体"/>
        <family val="0"/>
      </rPr>
      <t>-2</t>
    </r>
  </si>
  <si>
    <t>乐昌市第三中学</t>
  </si>
  <si>
    <t>初中语文</t>
  </si>
  <si>
    <t>101201906002</t>
  </si>
  <si>
    <t>女</t>
  </si>
  <si>
    <t>77.26</t>
  </si>
  <si>
    <t>是</t>
  </si>
  <si>
    <r>
      <t>6</t>
    </r>
    <r>
      <rPr>
        <sz val="11"/>
        <color indexed="8"/>
        <rFont val="宋体"/>
        <family val="0"/>
      </rPr>
      <t>-3</t>
    </r>
  </si>
  <si>
    <t>101201906006</t>
  </si>
  <si>
    <t>74.88</t>
  </si>
  <si>
    <t>5-1</t>
  </si>
  <si>
    <t>初中数学</t>
  </si>
  <si>
    <t>101201906007</t>
  </si>
  <si>
    <t>71.06</t>
  </si>
  <si>
    <r>
      <t>9</t>
    </r>
    <r>
      <rPr>
        <sz val="12"/>
        <color indexed="8"/>
        <rFont val="宋体"/>
        <family val="0"/>
      </rPr>
      <t>-18</t>
    </r>
  </si>
  <si>
    <t>初中英语</t>
  </si>
  <si>
    <t>101201906020</t>
  </si>
  <si>
    <t>男</t>
  </si>
  <si>
    <t>85.91</t>
  </si>
  <si>
    <r>
      <t>9</t>
    </r>
    <r>
      <rPr>
        <sz val="12"/>
        <color indexed="8"/>
        <rFont val="宋体"/>
        <family val="0"/>
      </rPr>
      <t>-20</t>
    </r>
  </si>
  <si>
    <t>101201906024</t>
  </si>
  <si>
    <t>82.01</t>
  </si>
  <si>
    <r>
      <t>9</t>
    </r>
    <r>
      <rPr>
        <sz val="12"/>
        <color indexed="8"/>
        <rFont val="宋体"/>
        <family val="0"/>
      </rPr>
      <t>-8</t>
    </r>
  </si>
  <si>
    <t>101201906016</t>
  </si>
  <si>
    <t>84.39</t>
  </si>
  <si>
    <t>缺考</t>
  </si>
  <si>
    <t>101201906015</t>
  </si>
  <si>
    <t>81.40</t>
  </si>
  <si>
    <r>
      <t>3</t>
    </r>
    <r>
      <rPr>
        <sz val="12"/>
        <color indexed="8"/>
        <rFont val="宋体"/>
        <family val="0"/>
      </rPr>
      <t>-6</t>
    </r>
  </si>
  <si>
    <t>乐昌市第三中学（中英文学校）</t>
  </si>
  <si>
    <t>初中美术</t>
  </si>
  <si>
    <t>101201906034</t>
  </si>
  <si>
    <t>75.96</t>
  </si>
  <si>
    <r>
      <t>3</t>
    </r>
    <r>
      <rPr>
        <sz val="12"/>
        <color indexed="8"/>
        <rFont val="宋体"/>
        <family val="0"/>
      </rPr>
      <t>-4</t>
    </r>
  </si>
  <si>
    <t>101201906032</t>
  </si>
  <si>
    <t>73.93</t>
  </si>
  <si>
    <t>5-7</t>
  </si>
  <si>
    <t>101201906044</t>
  </si>
  <si>
    <t>84.14</t>
  </si>
  <si>
    <t>101201906046</t>
  </si>
  <si>
    <t>73.80</t>
  </si>
  <si>
    <r>
      <t>6</t>
    </r>
    <r>
      <rPr>
        <sz val="11"/>
        <color indexed="8"/>
        <rFont val="宋体"/>
        <family val="0"/>
      </rPr>
      <t>-13</t>
    </r>
  </si>
  <si>
    <t>初中政治</t>
  </si>
  <si>
    <t>101201906051</t>
  </si>
  <si>
    <t>80.98</t>
  </si>
  <si>
    <r>
      <t>6</t>
    </r>
    <r>
      <rPr>
        <sz val="11"/>
        <color indexed="8"/>
        <rFont val="宋体"/>
        <family val="0"/>
      </rPr>
      <t>-1</t>
    </r>
  </si>
  <si>
    <t>101201906049</t>
  </si>
  <si>
    <t>79.12</t>
  </si>
  <si>
    <r>
      <t>1</t>
    </r>
    <r>
      <rPr>
        <sz val="12"/>
        <color indexed="8"/>
        <rFont val="宋体"/>
        <family val="0"/>
      </rPr>
      <t>0-9</t>
    </r>
  </si>
  <si>
    <t>乐昌市实验学校</t>
  </si>
  <si>
    <t>初中体育</t>
  </si>
  <si>
    <t>101201906053</t>
  </si>
  <si>
    <t>75.17</t>
  </si>
  <si>
    <r>
      <t>1</t>
    </r>
    <r>
      <rPr>
        <sz val="11"/>
        <color indexed="8"/>
        <rFont val="宋体"/>
        <family val="0"/>
      </rPr>
      <t>0-16</t>
    </r>
  </si>
  <si>
    <t>101201906056</t>
  </si>
  <si>
    <t>75.61</t>
  </si>
  <si>
    <t>5-2</t>
  </si>
  <si>
    <t>初中地理</t>
  </si>
  <si>
    <t>101201906064</t>
  </si>
  <si>
    <t>79.37</t>
  </si>
  <si>
    <t>5-6</t>
  </si>
  <si>
    <t>101201906063</t>
  </si>
  <si>
    <r>
      <t>9</t>
    </r>
    <r>
      <rPr>
        <sz val="12"/>
        <color indexed="8"/>
        <rFont val="宋体"/>
        <family val="0"/>
      </rPr>
      <t>-21</t>
    </r>
  </si>
  <si>
    <t>乐昌市第四中学</t>
  </si>
  <si>
    <t>101201906069</t>
  </si>
  <si>
    <t>81.35</t>
  </si>
  <si>
    <r>
      <t>9</t>
    </r>
    <r>
      <rPr>
        <sz val="11"/>
        <color indexed="8"/>
        <rFont val="宋体"/>
        <family val="0"/>
      </rPr>
      <t>-1</t>
    </r>
  </si>
  <si>
    <t>101201906076</t>
  </si>
  <si>
    <t>80.69</t>
  </si>
  <si>
    <r>
      <t>9</t>
    </r>
    <r>
      <rPr>
        <sz val="12"/>
        <color indexed="8"/>
        <rFont val="宋体"/>
        <family val="0"/>
      </rPr>
      <t>-22</t>
    </r>
  </si>
  <si>
    <t>101201906070</t>
  </si>
  <si>
    <t>76.57</t>
  </si>
  <si>
    <r>
      <t>9</t>
    </r>
    <r>
      <rPr>
        <sz val="11"/>
        <color indexed="8"/>
        <rFont val="宋体"/>
        <family val="0"/>
      </rPr>
      <t>-5</t>
    </r>
  </si>
  <si>
    <t>101201906068</t>
  </si>
  <si>
    <t>77.60</t>
  </si>
  <si>
    <r>
      <t>3</t>
    </r>
    <r>
      <rPr>
        <sz val="12"/>
        <color indexed="8"/>
        <rFont val="宋体"/>
        <family val="0"/>
      </rPr>
      <t>-8</t>
    </r>
  </si>
  <si>
    <t>黄圃镇中心学校</t>
  </si>
  <si>
    <t>101201906253</t>
  </si>
  <si>
    <r>
      <t>3</t>
    </r>
    <r>
      <rPr>
        <sz val="12"/>
        <color indexed="8"/>
        <rFont val="宋体"/>
        <family val="0"/>
      </rPr>
      <t>-1</t>
    </r>
  </si>
  <si>
    <t>101201906255</t>
  </si>
  <si>
    <t>70.71</t>
  </si>
  <si>
    <r>
      <t>9</t>
    </r>
    <r>
      <rPr>
        <sz val="12"/>
        <color indexed="8"/>
        <rFont val="宋体"/>
        <family val="0"/>
      </rPr>
      <t>-11</t>
    </r>
  </si>
  <si>
    <t>廊田镇中心学校</t>
  </si>
  <si>
    <t>101201906280</t>
  </si>
  <si>
    <t>70.44</t>
  </si>
  <si>
    <r>
      <t>9</t>
    </r>
    <r>
      <rPr>
        <sz val="12"/>
        <color indexed="8"/>
        <rFont val="宋体"/>
        <family val="0"/>
      </rPr>
      <t>-13</t>
    </r>
  </si>
  <si>
    <t>101201906276</t>
  </si>
  <si>
    <t>72.43</t>
  </si>
  <si>
    <t>5-5</t>
  </si>
  <si>
    <t>秀水镇中心学校</t>
  </si>
  <si>
    <t>初中生物</t>
  </si>
  <si>
    <t>101201906335</t>
  </si>
  <si>
    <t>83.36</t>
  </si>
  <si>
    <t>101201906339</t>
  </si>
  <si>
    <t>73.48</t>
  </si>
  <si>
    <r>
      <t>2</t>
    </r>
    <r>
      <rPr>
        <sz val="12"/>
        <color indexed="8"/>
        <rFont val="宋体"/>
        <family val="0"/>
      </rPr>
      <t>-5</t>
    </r>
  </si>
  <si>
    <t>小学音乐</t>
  </si>
  <si>
    <t>101201906030</t>
  </si>
  <si>
    <t>71.67</t>
  </si>
  <si>
    <r>
      <t>2</t>
    </r>
    <r>
      <rPr>
        <sz val="11"/>
        <color indexed="8"/>
        <rFont val="宋体"/>
        <family val="0"/>
      </rPr>
      <t>-1</t>
    </r>
  </si>
  <si>
    <t>乐昌小学</t>
  </si>
  <si>
    <t>101201906087</t>
  </si>
  <si>
    <t>74.76</t>
  </si>
  <si>
    <r>
      <t>2</t>
    </r>
    <r>
      <rPr>
        <sz val="12"/>
        <color indexed="8"/>
        <rFont val="宋体"/>
        <family val="0"/>
      </rPr>
      <t>-7</t>
    </r>
  </si>
  <si>
    <t>101201906086</t>
  </si>
  <si>
    <t>70.74</t>
  </si>
  <si>
    <r>
      <t>3</t>
    </r>
    <r>
      <rPr>
        <sz val="12"/>
        <color indexed="8"/>
        <rFont val="宋体"/>
        <family val="0"/>
      </rPr>
      <t>-9</t>
    </r>
  </si>
  <si>
    <t>小学美术</t>
  </si>
  <si>
    <t>101201906092</t>
  </si>
  <si>
    <t>79.04</t>
  </si>
  <si>
    <r>
      <t>3</t>
    </r>
    <r>
      <rPr>
        <sz val="12"/>
        <color indexed="8"/>
        <rFont val="宋体"/>
        <family val="0"/>
      </rPr>
      <t>-2</t>
    </r>
  </si>
  <si>
    <t>101201906098</t>
  </si>
  <si>
    <t>79.66</t>
  </si>
  <si>
    <r>
      <t>6</t>
    </r>
    <r>
      <rPr>
        <sz val="12"/>
        <color indexed="8"/>
        <rFont val="宋体"/>
        <family val="0"/>
      </rPr>
      <t>-6</t>
    </r>
  </si>
  <si>
    <t>小学语文</t>
  </si>
  <si>
    <t>101201906101</t>
  </si>
  <si>
    <t>73.63</t>
  </si>
  <si>
    <t>6-11</t>
  </si>
  <si>
    <t>101201906100</t>
  </si>
  <si>
    <t>61.52</t>
  </si>
  <si>
    <r>
      <t>6</t>
    </r>
    <r>
      <rPr>
        <sz val="12"/>
        <color indexed="8"/>
        <rFont val="宋体"/>
        <family val="0"/>
      </rPr>
      <t>-5</t>
    </r>
  </si>
  <si>
    <t>乐城第一小学</t>
  </si>
  <si>
    <t>101201906108</t>
  </si>
  <si>
    <t>83.46</t>
  </si>
  <si>
    <r>
      <t>6</t>
    </r>
    <r>
      <rPr>
        <sz val="12"/>
        <color indexed="8"/>
        <rFont val="宋体"/>
        <family val="0"/>
      </rPr>
      <t>-9</t>
    </r>
  </si>
  <si>
    <t>101201906106</t>
  </si>
  <si>
    <t>76.25</t>
  </si>
  <si>
    <r>
      <t>6</t>
    </r>
    <r>
      <rPr>
        <sz val="12"/>
        <color indexed="8"/>
        <rFont val="宋体"/>
        <family val="0"/>
      </rPr>
      <t>-14</t>
    </r>
  </si>
  <si>
    <t>101201906107</t>
  </si>
  <si>
    <t>70.81</t>
  </si>
  <si>
    <r>
      <t>6</t>
    </r>
    <r>
      <rPr>
        <sz val="12"/>
        <color indexed="8"/>
        <rFont val="宋体"/>
        <family val="0"/>
      </rPr>
      <t>-4</t>
    </r>
  </si>
  <si>
    <t>101201906102</t>
  </si>
  <si>
    <t>77.33</t>
  </si>
  <si>
    <r>
      <t>1</t>
    </r>
    <r>
      <rPr>
        <sz val="12"/>
        <color indexed="8"/>
        <rFont val="宋体"/>
        <family val="0"/>
      </rPr>
      <t>-5</t>
    </r>
  </si>
  <si>
    <t>小学数学</t>
  </si>
  <si>
    <t>101201906110</t>
  </si>
  <si>
    <t>69.04</t>
  </si>
  <si>
    <r>
      <t>1</t>
    </r>
    <r>
      <rPr>
        <sz val="12"/>
        <color indexed="8"/>
        <rFont val="宋体"/>
        <family val="0"/>
      </rPr>
      <t>0-14</t>
    </r>
  </si>
  <si>
    <t>乐城第二小学</t>
  </si>
  <si>
    <t>小学体育</t>
  </si>
  <si>
    <t>101201906114</t>
  </si>
  <si>
    <t>69.96</t>
  </si>
  <si>
    <t>10-17</t>
  </si>
  <si>
    <t>101201906113</t>
  </si>
  <si>
    <t>74.12</t>
  </si>
  <si>
    <r>
      <t>3</t>
    </r>
    <r>
      <rPr>
        <sz val="11"/>
        <color indexed="8"/>
        <rFont val="宋体"/>
        <family val="0"/>
      </rPr>
      <t>-7</t>
    </r>
  </si>
  <si>
    <t>101201906119</t>
  </si>
  <si>
    <t>79.02</t>
  </si>
  <si>
    <r>
      <t>3</t>
    </r>
    <r>
      <rPr>
        <sz val="11"/>
        <color indexed="8"/>
        <rFont val="宋体"/>
        <family val="0"/>
      </rPr>
      <t>-5</t>
    </r>
  </si>
  <si>
    <t>101201906121</t>
  </si>
  <si>
    <t>77.23</t>
  </si>
  <si>
    <r>
      <t>2</t>
    </r>
    <r>
      <rPr>
        <sz val="12"/>
        <color indexed="8"/>
        <rFont val="宋体"/>
        <family val="0"/>
      </rPr>
      <t>-9</t>
    </r>
  </si>
  <si>
    <t>乐城第三小学</t>
  </si>
  <si>
    <t>101201906125</t>
  </si>
  <si>
    <t>62.47</t>
  </si>
  <si>
    <r>
      <t>2</t>
    </r>
    <r>
      <rPr>
        <sz val="12"/>
        <color indexed="8"/>
        <rFont val="宋体"/>
        <family val="0"/>
      </rPr>
      <t>-10</t>
    </r>
  </si>
  <si>
    <t>101201906124</t>
  </si>
  <si>
    <t>62.13</t>
  </si>
  <si>
    <r>
      <t>3</t>
    </r>
    <r>
      <rPr>
        <sz val="12"/>
        <color indexed="8"/>
        <rFont val="宋体"/>
        <family val="0"/>
      </rPr>
      <t>-10</t>
    </r>
  </si>
  <si>
    <t>101201906130</t>
  </si>
  <si>
    <t>78.60</t>
  </si>
  <si>
    <r>
      <t>3</t>
    </r>
    <r>
      <rPr>
        <sz val="12"/>
        <color indexed="8"/>
        <rFont val="宋体"/>
        <family val="0"/>
      </rPr>
      <t>-3</t>
    </r>
  </si>
  <si>
    <t>101201906136</t>
  </si>
  <si>
    <t>74.54</t>
  </si>
  <si>
    <r>
      <t>6</t>
    </r>
    <r>
      <rPr>
        <sz val="12"/>
        <color indexed="8"/>
        <rFont val="宋体"/>
        <family val="0"/>
      </rPr>
      <t>-7</t>
    </r>
  </si>
  <si>
    <t>101201906139</t>
  </si>
  <si>
    <r>
      <t>6</t>
    </r>
    <r>
      <rPr>
        <sz val="12"/>
        <color indexed="8"/>
        <rFont val="宋体"/>
        <family val="0"/>
      </rPr>
      <t>-8</t>
    </r>
  </si>
  <si>
    <t>101201906137</t>
  </si>
  <si>
    <t>65.94</t>
  </si>
  <si>
    <r>
      <t>4</t>
    </r>
    <r>
      <rPr>
        <sz val="12"/>
        <color indexed="8"/>
        <rFont val="宋体"/>
        <family val="0"/>
      </rPr>
      <t>-2</t>
    </r>
  </si>
  <si>
    <t>果育小学</t>
  </si>
  <si>
    <t>101201906147</t>
  </si>
  <si>
    <t>84.44</t>
  </si>
  <si>
    <r>
      <t>4</t>
    </r>
    <r>
      <rPr>
        <sz val="12"/>
        <color indexed="8"/>
        <rFont val="宋体"/>
        <family val="0"/>
      </rPr>
      <t>-7</t>
    </r>
  </si>
  <si>
    <t>101201906148</t>
  </si>
  <si>
    <t>75.91</t>
  </si>
  <si>
    <r>
      <t>4</t>
    </r>
    <r>
      <rPr>
        <sz val="12"/>
        <color indexed="8"/>
        <rFont val="宋体"/>
        <family val="0"/>
      </rPr>
      <t>-4</t>
    </r>
  </si>
  <si>
    <t>101201906150</t>
  </si>
  <si>
    <t>73.21</t>
  </si>
  <si>
    <r>
      <t>4</t>
    </r>
    <r>
      <rPr>
        <sz val="12"/>
        <color indexed="8"/>
        <rFont val="宋体"/>
        <family val="0"/>
      </rPr>
      <t>-6</t>
    </r>
  </si>
  <si>
    <t>101201906146</t>
  </si>
  <si>
    <t>72.70</t>
  </si>
  <si>
    <r>
      <t>2</t>
    </r>
    <r>
      <rPr>
        <sz val="12"/>
        <color indexed="8"/>
        <rFont val="宋体"/>
        <family val="0"/>
      </rPr>
      <t>-2</t>
    </r>
  </si>
  <si>
    <t>101201906165</t>
  </si>
  <si>
    <t>75.52</t>
  </si>
  <si>
    <r>
      <t>2</t>
    </r>
    <r>
      <rPr>
        <sz val="12"/>
        <color indexed="8"/>
        <rFont val="宋体"/>
        <family val="0"/>
      </rPr>
      <t>-3</t>
    </r>
  </si>
  <si>
    <t>101201906161</t>
  </si>
  <si>
    <t>76.89</t>
  </si>
  <si>
    <r>
      <t>2</t>
    </r>
    <r>
      <rPr>
        <sz val="12"/>
        <color indexed="8"/>
        <rFont val="宋体"/>
        <family val="0"/>
      </rPr>
      <t>-8</t>
    </r>
  </si>
  <si>
    <t>101201906164</t>
  </si>
  <si>
    <t>64.22</t>
  </si>
  <si>
    <r>
      <t>1</t>
    </r>
    <r>
      <rPr>
        <sz val="12"/>
        <color indexed="8"/>
        <rFont val="宋体"/>
        <family val="0"/>
      </rPr>
      <t>0-6</t>
    </r>
  </si>
  <si>
    <t>101201906166</t>
  </si>
  <si>
    <r>
      <t>1</t>
    </r>
    <r>
      <rPr>
        <sz val="12"/>
        <color indexed="8"/>
        <rFont val="宋体"/>
        <family val="0"/>
      </rPr>
      <t>0-2</t>
    </r>
  </si>
  <si>
    <t>101201906171</t>
  </si>
  <si>
    <t>79.61</t>
  </si>
  <si>
    <r>
      <t>1</t>
    </r>
    <r>
      <rPr>
        <sz val="12"/>
        <color indexed="8"/>
        <rFont val="宋体"/>
        <family val="0"/>
      </rPr>
      <t>0-18</t>
    </r>
  </si>
  <si>
    <t>101201906168</t>
  </si>
  <si>
    <t>71.69</t>
  </si>
  <si>
    <r>
      <t>1</t>
    </r>
    <r>
      <rPr>
        <sz val="12"/>
        <color indexed="8"/>
        <rFont val="宋体"/>
        <family val="0"/>
      </rPr>
      <t>0-8</t>
    </r>
  </si>
  <si>
    <t>101201906169</t>
  </si>
  <si>
    <t>77.28</t>
  </si>
  <si>
    <r>
      <t>7</t>
    </r>
    <r>
      <rPr>
        <sz val="12"/>
        <color indexed="8"/>
        <rFont val="宋体"/>
        <family val="0"/>
      </rPr>
      <t>-9</t>
    </r>
  </si>
  <si>
    <t>101201906206</t>
  </si>
  <si>
    <t>82.85</t>
  </si>
  <si>
    <r>
      <t>7</t>
    </r>
    <r>
      <rPr>
        <sz val="12"/>
        <color indexed="8"/>
        <rFont val="宋体"/>
        <family val="0"/>
      </rPr>
      <t>-5</t>
    </r>
  </si>
  <si>
    <t>101201906208</t>
  </si>
  <si>
    <t>81.08</t>
  </si>
  <si>
    <r>
      <t>7</t>
    </r>
    <r>
      <rPr>
        <sz val="12"/>
        <color indexed="8"/>
        <rFont val="宋体"/>
        <family val="0"/>
      </rPr>
      <t>-2</t>
    </r>
  </si>
  <si>
    <t>101201906191</t>
  </si>
  <si>
    <t>79.32</t>
  </si>
  <si>
    <r>
      <t>7</t>
    </r>
    <r>
      <rPr>
        <sz val="12"/>
        <color indexed="8"/>
        <rFont val="宋体"/>
        <family val="0"/>
      </rPr>
      <t>-13</t>
    </r>
  </si>
  <si>
    <t>101201906201</t>
  </si>
  <si>
    <t>74.22</t>
  </si>
  <si>
    <r>
      <t>7</t>
    </r>
    <r>
      <rPr>
        <sz val="12"/>
        <color indexed="8"/>
        <rFont val="宋体"/>
        <family val="0"/>
      </rPr>
      <t>-15</t>
    </r>
  </si>
  <si>
    <t>101201906212</t>
  </si>
  <si>
    <t>77.01</t>
  </si>
  <si>
    <r>
      <t>7</t>
    </r>
    <r>
      <rPr>
        <sz val="12"/>
        <color indexed="8"/>
        <rFont val="宋体"/>
        <family val="0"/>
      </rPr>
      <t>-3</t>
    </r>
  </si>
  <si>
    <t>101201906205</t>
  </si>
  <si>
    <t>74.83</t>
  </si>
  <si>
    <r>
      <t>7</t>
    </r>
    <r>
      <rPr>
        <sz val="12"/>
        <color indexed="8"/>
        <rFont val="宋体"/>
        <family val="0"/>
      </rPr>
      <t>-7</t>
    </r>
  </si>
  <si>
    <t>101201906190</t>
  </si>
  <si>
    <t>77.70</t>
  </si>
  <si>
    <r>
      <t>7</t>
    </r>
    <r>
      <rPr>
        <sz val="12"/>
        <color indexed="8"/>
        <rFont val="宋体"/>
        <family val="0"/>
      </rPr>
      <t>-16</t>
    </r>
  </si>
  <si>
    <t>101201906214</t>
  </si>
  <si>
    <t>75.86</t>
  </si>
  <si>
    <r>
      <t>7</t>
    </r>
    <r>
      <rPr>
        <sz val="12"/>
        <color indexed="8"/>
        <rFont val="宋体"/>
        <family val="0"/>
      </rPr>
      <t>-12</t>
    </r>
  </si>
  <si>
    <t>101201906216</t>
  </si>
  <si>
    <t>75.12</t>
  </si>
  <si>
    <r>
      <t>7</t>
    </r>
    <r>
      <rPr>
        <sz val="12"/>
        <color indexed="8"/>
        <rFont val="宋体"/>
        <family val="0"/>
      </rPr>
      <t>-4</t>
    </r>
  </si>
  <si>
    <t>101201906187</t>
  </si>
  <si>
    <r>
      <t>7</t>
    </r>
    <r>
      <rPr>
        <sz val="12"/>
        <color indexed="8"/>
        <rFont val="宋体"/>
        <family val="0"/>
      </rPr>
      <t>-14</t>
    </r>
  </si>
  <si>
    <t>101201906211</t>
  </si>
  <si>
    <t>74.56</t>
  </si>
  <si>
    <r>
      <t>7</t>
    </r>
    <r>
      <rPr>
        <sz val="12"/>
        <color indexed="8"/>
        <rFont val="宋体"/>
        <family val="0"/>
      </rPr>
      <t>-11</t>
    </r>
  </si>
  <si>
    <t>101201906202</t>
  </si>
  <si>
    <r>
      <t>7</t>
    </r>
    <r>
      <rPr>
        <sz val="12"/>
        <color indexed="8"/>
        <rFont val="宋体"/>
        <family val="0"/>
      </rPr>
      <t>-6</t>
    </r>
  </si>
  <si>
    <t>101201906193</t>
  </si>
  <si>
    <r>
      <t>7</t>
    </r>
    <r>
      <rPr>
        <sz val="12"/>
        <color indexed="8"/>
        <rFont val="宋体"/>
        <family val="0"/>
      </rPr>
      <t>-10</t>
    </r>
  </si>
  <si>
    <t>101201906217</t>
  </si>
  <si>
    <t>101201906207</t>
  </si>
  <si>
    <t>81.05</t>
  </si>
  <si>
    <t>101201906189</t>
  </si>
  <si>
    <t>75.59</t>
  </si>
  <si>
    <r>
      <t>1</t>
    </r>
    <r>
      <rPr>
        <sz val="12"/>
        <color indexed="8"/>
        <rFont val="宋体"/>
        <family val="0"/>
      </rPr>
      <t>-6</t>
    </r>
  </si>
  <si>
    <t>101201906223</t>
  </si>
  <si>
    <t>72.65</t>
  </si>
  <si>
    <r>
      <t>1</t>
    </r>
    <r>
      <rPr>
        <sz val="12"/>
        <color indexed="8"/>
        <rFont val="宋体"/>
        <family val="0"/>
      </rPr>
      <t>-2</t>
    </r>
  </si>
  <si>
    <t>101201906219</t>
  </si>
  <si>
    <t>74.78</t>
  </si>
  <si>
    <r>
      <t>1</t>
    </r>
    <r>
      <rPr>
        <sz val="11"/>
        <color indexed="8"/>
        <rFont val="宋体"/>
        <family val="0"/>
      </rPr>
      <t>-9</t>
    </r>
  </si>
  <si>
    <t>101201906224</t>
  </si>
  <si>
    <t>70.37</t>
  </si>
  <si>
    <r>
      <t>1</t>
    </r>
    <r>
      <rPr>
        <sz val="12"/>
        <color indexed="8"/>
        <rFont val="宋体"/>
        <family val="0"/>
      </rPr>
      <t>-1</t>
    </r>
  </si>
  <si>
    <t>101201906226</t>
  </si>
  <si>
    <t>71.18</t>
  </si>
  <si>
    <r>
      <t>1</t>
    </r>
    <r>
      <rPr>
        <sz val="12"/>
        <color indexed="8"/>
        <rFont val="宋体"/>
        <family val="0"/>
      </rPr>
      <t>-3</t>
    </r>
  </si>
  <si>
    <t>101201906221</t>
  </si>
  <si>
    <t>71.72</t>
  </si>
  <si>
    <r>
      <t>1</t>
    </r>
    <r>
      <rPr>
        <sz val="12"/>
        <color indexed="8"/>
        <rFont val="宋体"/>
        <family val="0"/>
      </rPr>
      <t>-10</t>
    </r>
  </si>
  <si>
    <t>101201906227</t>
  </si>
  <si>
    <t>73.58</t>
  </si>
  <si>
    <r>
      <t>1</t>
    </r>
    <r>
      <rPr>
        <sz val="11"/>
        <color indexed="8"/>
        <rFont val="宋体"/>
        <family val="0"/>
      </rPr>
      <t>0-7</t>
    </r>
  </si>
  <si>
    <t>河南小学</t>
  </si>
  <si>
    <t>101201906230</t>
  </si>
  <si>
    <t>75.62</t>
  </si>
  <si>
    <r>
      <t>1</t>
    </r>
    <r>
      <rPr>
        <sz val="12"/>
        <color indexed="8"/>
        <rFont val="宋体"/>
        <family val="0"/>
      </rPr>
      <t>0-4</t>
    </r>
  </si>
  <si>
    <t>101201906231</t>
  </si>
  <si>
    <t>74.10</t>
  </si>
  <si>
    <r>
      <t>8</t>
    </r>
    <r>
      <rPr>
        <sz val="12"/>
        <color indexed="8"/>
        <rFont val="宋体"/>
        <family val="0"/>
      </rPr>
      <t>-14</t>
    </r>
  </si>
  <si>
    <t>101201906233</t>
  </si>
  <si>
    <r>
      <t>8</t>
    </r>
    <r>
      <rPr>
        <sz val="11"/>
        <color indexed="8"/>
        <rFont val="宋体"/>
        <family val="0"/>
      </rPr>
      <t>-5</t>
    </r>
  </si>
  <si>
    <t>101201906232</t>
  </si>
  <si>
    <t>71.10</t>
  </si>
  <si>
    <r>
      <t>4</t>
    </r>
    <r>
      <rPr>
        <sz val="11"/>
        <color indexed="8"/>
        <rFont val="宋体"/>
        <family val="0"/>
      </rPr>
      <t>-8</t>
    </r>
  </si>
  <si>
    <t>101201906239</t>
  </si>
  <si>
    <t>77.94</t>
  </si>
  <si>
    <r>
      <t>4</t>
    </r>
    <r>
      <rPr>
        <sz val="12"/>
        <color indexed="8"/>
        <rFont val="宋体"/>
        <family val="0"/>
      </rPr>
      <t>-1</t>
    </r>
  </si>
  <si>
    <t>101201906234</t>
  </si>
  <si>
    <r>
      <t>8</t>
    </r>
    <r>
      <rPr>
        <sz val="12"/>
        <color indexed="8"/>
        <rFont val="宋体"/>
        <family val="0"/>
      </rPr>
      <t>-2</t>
    </r>
  </si>
  <si>
    <t>金鸡小学</t>
  </si>
  <si>
    <t>101201906245</t>
  </si>
  <si>
    <r>
      <t>1</t>
    </r>
    <r>
      <rPr>
        <sz val="12"/>
        <color indexed="8"/>
        <rFont val="宋体"/>
        <family val="0"/>
      </rPr>
      <t>0-10</t>
    </r>
  </si>
  <si>
    <t>101201906247</t>
  </si>
  <si>
    <r>
      <t>1</t>
    </r>
    <r>
      <rPr>
        <sz val="12"/>
        <color indexed="8"/>
        <rFont val="宋体"/>
        <family val="0"/>
      </rPr>
      <t>0-3</t>
    </r>
  </si>
  <si>
    <t>101201906246</t>
  </si>
  <si>
    <t>68.78</t>
  </si>
  <si>
    <r>
      <t>8</t>
    </r>
    <r>
      <rPr>
        <sz val="12"/>
        <color indexed="8"/>
        <rFont val="宋体"/>
        <family val="0"/>
      </rPr>
      <t>-9</t>
    </r>
  </si>
  <si>
    <t>坪梅小学</t>
  </si>
  <si>
    <t>101201906250</t>
  </si>
  <si>
    <t>67.06</t>
  </si>
  <si>
    <r>
      <t>8</t>
    </r>
    <r>
      <rPr>
        <sz val="12"/>
        <color indexed="8"/>
        <rFont val="宋体"/>
        <family val="0"/>
      </rPr>
      <t>-8</t>
    </r>
  </si>
  <si>
    <t>101201906249</t>
  </si>
  <si>
    <r>
      <t>2</t>
    </r>
    <r>
      <rPr>
        <sz val="12"/>
        <color indexed="8"/>
        <rFont val="宋体"/>
        <family val="0"/>
      </rPr>
      <t>-4</t>
    </r>
  </si>
  <si>
    <t>老坪石中心学校</t>
  </si>
  <si>
    <t>101201906251</t>
  </si>
  <si>
    <t>73.43</t>
  </si>
  <si>
    <r>
      <t>8</t>
    </r>
    <r>
      <rPr>
        <sz val="12"/>
        <color indexed="8"/>
        <rFont val="宋体"/>
        <family val="0"/>
      </rPr>
      <t>-7</t>
    </r>
  </si>
  <si>
    <t>小学语文2</t>
  </si>
  <si>
    <t>101201906266</t>
  </si>
  <si>
    <r>
      <t>8</t>
    </r>
    <r>
      <rPr>
        <sz val="12"/>
        <color indexed="8"/>
        <rFont val="宋体"/>
        <family val="0"/>
      </rPr>
      <t>-13</t>
    </r>
  </si>
  <si>
    <t>101201906267</t>
  </si>
  <si>
    <t>61.15</t>
  </si>
  <si>
    <r>
      <t>9</t>
    </r>
    <r>
      <rPr>
        <sz val="12"/>
        <color indexed="8"/>
        <rFont val="宋体"/>
        <family val="0"/>
      </rPr>
      <t>-6</t>
    </r>
  </si>
  <si>
    <t>小学英语1</t>
  </si>
  <si>
    <t>101201906268</t>
  </si>
  <si>
    <t>77.87</t>
  </si>
  <si>
    <r>
      <t>9</t>
    </r>
    <r>
      <rPr>
        <sz val="12"/>
        <color indexed="8"/>
        <rFont val="宋体"/>
        <family val="0"/>
      </rPr>
      <t>-7</t>
    </r>
  </si>
  <si>
    <t>101201906269</t>
  </si>
  <si>
    <r>
      <t>9</t>
    </r>
    <r>
      <rPr>
        <sz val="12"/>
        <color indexed="8"/>
        <rFont val="宋体"/>
        <family val="0"/>
      </rPr>
      <t>-3</t>
    </r>
  </si>
  <si>
    <t>小学英语2</t>
  </si>
  <si>
    <t>101201906274</t>
  </si>
  <si>
    <t>76.94</t>
  </si>
  <si>
    <r>
      <t>9</t>
    </r>
    <r>
      <rPr>
        <sz val="12"/>
        <color indexed="8"/>
        <rFont val="宋体"/>
        <family val="0"/>
      </rPr>
      <t>-2</t>
    </r>
  </si>
  <si>
    <t>101201906272</t>
  </si>
  <si>
    <t>77.65</t>
  </si>
  <si>
    <r>
      <t>1</t>
    </r>
    <r>
      <rPr>
        <sz val="12"/>
        <color indexed="8"/>
        <rFont val="宋体"/>
        <family val="0"/>
      </rPr>
      <t>0-1</t>
    </r>
  </si>
  <si>
    <t>梅花镇中心小学</t>
  </si>
  <si>
    <t>小学体育1</t>
  </si>
  <si>
    <t>101201906284</t>
  </si>
  <si>
    <t>70.69</t>
  </si>
  <si>
    <r>
      <t>1</t>
    </r>
    <r>
      <rPr>
        <sz val="12"/>
        <color indexed="8"/>
        <rFont val="宋体"/>
        <family val="0"/>
      </rPr>
      <t>0-13</t>
    </r>
  </si>
  <si>
    <t>101201906282</t>
  </si>
  <si>
    <r>
      <t>1</t>
    </r>
    <r>
      <rPr>
        <sz val="12"/>
        <color indexed="8"/>
        <rFont val="宋体"/>
        <family val="0"/>
      </rPr>
      <t>0-15</t>
    </r>
  </si>
  <si>
    <t>小学体育2</t>
  </si>
  <si>
    <t>101201906292</t>
  </si>
  <si>
    <t>69.61</t>
  </si>
  <si>
    <r>
      <t>1</t>
    </r>
    <r>
      <rPr>
        <sz val="12"/>
        <color indexed="8"/>
        <rFont val="宋体"/>
        <family val="0"/>
      </rPr>
      <t>0-11</t>
    </r>
  </si>
  <si>
    <t>101201906290</t>
  </si>
  <si>
    <t>75.50</t>
  </si>
  <si>
    <r>
      <t>1</t>
    </r>
    <r>
      <rPr>
        <sz val="12"/>
        <color indexed="8"/>
        <rFont val="宋体"/>
        <family val="0"/>
      </rPr>
      <t>0-5</t>
    </r>
  </si>
  <si>
    <t>101201906293</t>
  </si>
  <si>
    <t>78.68</t>
  </si>
  <si>
    <r>
      <t>1</t>
    </r>
    <r>
      <rPr>
        <sz val="12"/>
        <color indexed="8"/>
        <rFont val="宋体"/>
        <family val="0"/>
      </rPr>
      <t>0-12</t>
    </r>
  </si>
  <si>
    <t>101201906289</t>
  </si>
  <si>
    <t>67.04</t>
  </si>
  <si>
    <r>
      <t>8</t>
    </r>
    <r>
      <rPr>
        <sz val="12"/>
        <color indexed="8"/>
        <rFont val="宋体"/>
        <family val="0"/>
      </rPr>
      <t>-4</t>
    </r>
  </si>
  <si>
    <t>101201906296</t>
  </si>
  <si>
    <t>84.78</t>
  </si>
  <si>
    <r>
      <t>8</t>
    </r>
    <r>
      <rPr>
        <sz val="12"/>
        <color indexed="8"/>
        <rFont val="宋体"/>
        <family val="0"/>
      </rPr>
      <t>-10</t>
    </r>
  </si>
  <si>
    <t>101201906298</t>
  </si>
  <si>
    <t>73.75</t>
  </si>
  <si>
    <r>
      <t>8</t>
    </r>
    <r>
      <rPr>
        <sz val="12"/>
        <color indexed="8"/>
        <rFont val="宋体"/>
        <family val="0"/>
      </rPr>
      <t>-6</t>
    </r>
  </si>
  <si>
    <t>101201906297</t>
  </si>
  <si>
    <t>70.05</t>
  </si>
  <si>
    <r>
      <t>8</t>
    </r>
    <r>
      <rPr>
        <sz val="12"/>
        <color indexed="8"/>
        <rFont val="宋体"/>
        <family val="0"/>
      </rPr>
      <t>-11</t>
    </r>
  </si>
  <si>
    <t>101201906295</t>
  </si>
  <si>
    <t>73.78</t>
  </si>
  <si>
    <r>
      <t>8</t>
    </r>
    <r>
      <rPr>
        <sz val="12"/>
        <color indexed="8"/>
        <rFont val="宋体"/>
        <family val="0"/>
      </rPr>
      <t>-3</t>
    </r>
  </si>
  <si>
    <t>101201906299</t>
  </si>
  <si>
    <r>
      <t>8</t>
    </r>
    <r>
      <rPr>
        <sz val="12"/>
        <color indexed="8"/>
        <rFont val="宋体"/>
        <family val="0"/>
      </rPr>
      <t>-12</t>
    </r>
  </si>
  <si>
    <t>101201906300</t>
  </si>
  <si>
    <t>67.26</t>
  </si>
  <si>
    <r>
      <t>1</t>
    </r>
    <r>
      <rPr>
        <sz val="12"/>
        <color indexed="8"/>
        <rFont val="宋体"/>
        <family val="0"/>
      </rPr>
      <t>-4</t>
    </r>
  </si>
  <si>
    <t>小学数学2</t>
  </si>
  <si>
    <t>101201906304</t>
  </si>
  <si>
    <r>
      <t>1</t>
    </r>
    <r>
      <rPr>
        <sz val="12"/>
        <color indexed="8"/>
        <rFont val="宋体"/>
        <family val="0"/>
      </rPr>
      <t>-8</t>
    </r>
  </si>
  <si>
    <t>101201906302</t>
  </si>
  <si>
    <t>74.41</t>
  </si>
  <si>
    <r>
      <t>1</t>
    </r>
    <r>
      <rPr>
        <sz val="12"/>
        <color indexed="8"/>
        <rFont val="宋体"/>
        <family val="0"/>
      </rPr>
      <t>-7</t>
    </r>
  </si>
  <si>
    <t>101201906303</t>
  </si>
  <si>
    <t>62.40</t>
  </si>
  <si>
    <r>
      <t>9</t>
    </r>
    <r>
      <rPr>
        <sz val="12"/>
        <color indexed="8"/>
        <rFont val="宋体"/>
        <family val="0"/>
      </rPr>
      <t>-4</t>
    </r>
  </si>
  <si>
    <t>101201906305</t>
  </si>
  <si>
    <t>79.29</t>
  </si>
  <si>
    <r>
      <t>9</t>
    </r>
    <r>
      <rPr>
        <sz val="12"/>
        <color indexed="8"/>
        <rFont val="宋体"/>
        <family val="0"/>
      </rPr>
      <t>-17</t>
    </r>
  </si>
  <si>
    <t>101201906310</t>
  </si>
  <si>
    <t>86.45</t>
  </si>
  <si>
    <r>
      <t>9</t>
    </r>
    <r>
      <rPr>
        <sz val="12"/>
        <color indexed="8"/>
        <rFont val="宋体"/>
        <family val="0"/>
      </rPr>
      <t>-19</t>
    </r>
  </si>
  <si>
    <t>101201906323</t>
  </si>
  <si>
    <t>76.62</t>
  </si>
  <si>
    <r>
      <t>9</t>
    </r>
    <r>
      <rPr>
        <sz val="12"/>
        <color indexed="8"/>
        <rFont val="宋体"/>
        <family val="0"/>
      </rPr>
      <t>-14</t>
    </r>
  </si>
  <si>
    <t>101201906320</t>
  </si>
  <si>
    <t>81.01</t>
  </si>
  <si>
    <r>
      <t>9</t>
    </r>
    <r>
      <rPr>
        <sz val="12"/>
        <color indexed="8"/>
        <rFont val="宋体"/>
        <family val="0"/>
      </rPr>
      <t>-10</t>
    </r>
  </si>
  <si>
    <t>101201906328</t>
  </si>
  <si>
    <t>79.07</t>
  </si>
  <si>
    <r>
      <t>9</t>
    </r>
    <r>
      <rPr>
        <sz val="11"/>
        <color indexed="8"/>
        <rFont val="宋体"/>
        <family val="0"/>
      </rPr>
      <t>-9</t>
    </r>
  </si>
  <si>
    <t>101201906313</t>
  </si>
  <si>
    <t>79.39</t>
  </si>
  <si>
    <r>
      <t>9</t>
    </r>
    <r>
      <rPr>
        <sz val="11"/>
        <color indexed="8"/>
        <rFont val="宋体"/>
        <family val="0"/>
      </rPr>
      <t>-12</t>
    </r>
  </si>
  <si>
    <t>101201906321</t>
  </si>
  <si>
    <r>
      <t>9</t>
    </r>
    <r>
      <rPr>
        <sz val="12"/>
        <color indexed="8"/>
        <rFont val="宋体"/>
        <family val="0"/>
      </rPr>
      <t>-15</t>
    </r>
  </si>
  <si>
    <t>101201906329</t>
  </si>
  <si>
    <r>
      <t>8</t>
    </r>
    <r>
      <rPr>
        <sz val="12"/>
        <color indexed="8"/>
        <rFont val="宋体"/>
        <family val="0"/>
      </rPr>
      <t>-1</t>
    </r>
  </si>
  <si>
    <t>101201906340</t>
  </si>
  <si>
    <t>72.11</t>
  </si>
  <si>
    <r>
      <t>6</t>
    </r>
    <r>
      <rPr>
        <sz val="12"/>
        <color indexed="8"/>
        <rFont val="宋体"/>
        <family val="0"/>
      </rPr>
      <t>-10</t>
    </r>
  </si>
  <si>
    <t>长来镇中心小学</t>
  </si>
  <si>
    <t>101201906342</t>
  </si>
  <si>
    <t>69.34</t>
  </si>
  <si>
    <r>
      <t>6</t>
    </r>
    <r>
      <rPr>
        <sz val="12"/>
        <color indexed="8"/>
        <rFont val="宋体"/>
        <family val="0"/>
      </rPr>
      <t>-12</t>
    </r>
  </si>
  <si>
    <t>101201906341</t>
  </si>
  <si>
    <t>66.99</t>
  </si>
  <si>
    <r>
      <t>2</t>
    </r>
    <r>
      <rPr>
        <sz val="12"/>
        <color indexed="8"/>
        <rFont val="宋体"/>
        <family val="0"/>
      </rPr>
      <t>-11</t>
    </r>
  </si>
  <si>
    <t>启智学校</t>
  </si>
  <si>
    <t>101201906345</t>
  </si>
  <si>
    <t>69.57</t>
  </si>
  <si>
    <r>
      <t>2</t>
    </r>
    <r>
      <rPr>
        <sz val="12"/>
        <color indexed="8"/>
        <rFont val="宋体"/>
        <family val="0"/>
      </rPr>
      <t>-6</t>
    </r>
  </si>
  <si>
    <t>101201906344</t>
  </si>
  <si>
    <t>63.58</t>
  </si>
  <si>
    <r>
      <t>4</t>
    </r>
    <r>
      <rPr>
        <sz val="12"/>
        <color indexed="8"/>
        <rFont val="宋体"/>
        <family val="0"/>
      </rPr>
      <t>-5</t>
    </r>
  </si>
  <si>
    <t>101201906357</t>
  </si>
  <si>
    <t>77.21</t>
  </si>
  <si>
    <r>
      <t>4</t>
    </r>
    <r>
      <rPr>
        <sz val="12"/>
        <color indexed="8"/>
        <rFont val="宋体"/>
        <family val="0"/>
      </rPr>
      <t>-3</t>
    </r>
  </si>
  <si>
    <t>101201906359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</si>
</sst>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.000_);[Red]\(0.000\)"/>
    <numFmt numFmtId="182" formatCode="0.00_ 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180" fontId="27" fillId="0" borderId="0" xfId="0" applyNumberFormat="1" applyFont="1" applyAlignment="1">
      <alignment horizontal="center" vertical="center"/>
    </xf>
    <xf numFmtId="18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180" fontId="29" fillId="0" borderId="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63" applyFont="1" applyBorder="1" applyAlignment="1">
      <alignment horizontal="center" vertical="center" wrapText="1"/>
      <protection/>
    </xf>
    <xf numFmtId="180" fontId="31" fillId="0" borderId="10" xfId="0" applyNumberFormat="1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1" fontId="29" fillId="0" borderId="0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181" fontId="31" fillId="0" borderId="10" xfId="0" applyNumberFormat="1" applyFont="1" applyBorder="1" applyAlignment="1">
      <alignment horizontal="center" vertical="center"/>
    </xf>
    <xf numFmtId="181" fontId="31" fillId="0" borderId="10" xfId="0" applyNumberFormat="1" applyFont="1" applyBorder="1" applyAlignment="1">
      <alignment horizontal="center" vertical="center" wrapText="1"/>
    </xf>
    <xf numFmtId="181" fontId="27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1" fontId="28" fillId="0" borderId="10" xfId="0" applyNumberFormat="1" applyFont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18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82" fontId="0" fillId="0" borderId="10" xfId="0" applyNumberForma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82" fontId="0" fillId="0" borderId="10" xfId="0" applyNumberFormat="1" applyFill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 topLeftCell="A1">
      <pane xSplit="3" ySplit="4" topLeftCell="D5" activePane="bottomRight" state="frozen"/>
      <selection pane="bottomRight" activeCell="R122" sqref="R122:R124"/>
    </sheetView>
  </sheetViews>
  <sheetFormatPr defaultColWidth="9.00390625" defaultRowHeight="14.25"/>
  <cols>
    <col min="1" max="1" width="4.50390625" style="2" customWidth="1"/>
    <col min="2" max="2" width="5.875" style="3" customWidth="1"/>
    <col min="3" max="3" width="9.125" style="4" customWidth="1"/>
    <col min="4" max="4" width="8.875" style="4" customWidth="1"/>
    <col min="5" max="5" width="3.25390625" style="5" customWidth="1"/>
    <col min="6" max="6" width="14.50390625" style="3" customWidth="1"/>
    <col min="7" max="7" width="2.75390625" style="5" customWidth="1"/>
    <col min="8" max="8" width="7.25390625" style="6" customWidth="1"/>
    <col min="9" max="9" width="7.125" style="6" customWidth="1"/>
    <col min="10" max="10" width="6.75390625" style="6" customWidth="1"/>
    <col min="11" max="11" width="7.00390625" style="6" customWidth="1"/>
    <col min="12" max="12" width="6.875" style="6" customWidth="1"/>
    <col min="13" max="13" width="7.75390625" style="7" customWidth="1"/>
    <col min="14" max="14" width="7.50390625" style="6" customWidth="1"/>
    <col min="15" max="15" width="7.75390625" style="7" customWidth="1"/>
    <col min="16" max="16" width="8.125" style="7" customWidth="1"/>
    <col min="17" max="17" width="3.25390625" style="8" customWidth="1"/>
    <col min="18" max="18" width="4.75390625" style="5" customWidth="1"/>
    <col min="19" max="19" width="3.125" style="5" customWidth="1"/>
    <col min="20" max="16384" width="9.00390625" style="2" customWidth="1"/>
  </cols>
  <sheetData>
    <row r="1" spans="1:19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8" customHeight="1">
      <c r="A2" s="9"/>
      <c r="B2" s="10"/>
      <c r="C2" s="11"/>
      <c r="D2" s="11"/>
      <c r="E2" s="12"/>
      <c r="F2" s="13"/>
      <c r="G2" s="12"/>
      <c r="H2" s="14"/>
      <c r="I2" s="14"/>
      <c r="J2" s="14"/>
      <c r="K2" s="14"/>
      <c r="L2" s="14"/>
      <c r="M2" s="44"/>
      <c r="N2" s="14"/>
      <c r="O2" s="44"/>
      <c r="P2" s="45" t="s">
        <v>1</v>
      </c>
      <c r="Q2" s="45"/>
      <c r="R2" s="45"/>
      <c r="S2" s="45"/>
    </row>
    <row r="3" spans="1:19" ht="24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5" t="s">
        <v>8</v>
      </c>
      <c r="H3" s="18" t="s">
        <v>9</v>
      </c>
      <c r="I3" s="18"/>
      <c r="J3" s="18"/>
      <c r="K3" s="18"/>
      <c r="L3" s="18" t="s">
        <v>10</v>
      </c>
      <c r="M3" s="46" t="s">
        <v>11</v>
      </c>
      <c r="N3" s="18" t="s">
        <v>12</v>
      </c>
      <c r="O3" s="46" t="s">
        <v>11</v>
      </c>
      <c r="P3" s="47" t="s">
        <v>13</v>
      </c>
      <c r="Q3" s="15" t="s">
        <v>14</v>
      </c>
      <c r="R3" s="15" t="s">
        <v>15</v>
      </c>
      <c r="S3" s="15" t="s">
        <v>16</v>
      </c>
    </row>
    <row r="4" spans="1:19" ht="31.5" customHeight="1">
      <c r="A4" s="15"/>
      <c r="B4" s="16"/>
      <c r="C4" s="17"/>
      <c r="D4" s="17"/>
      <c r="E4" s="17"/>
      <c r="F4" s="16"/>
      <c r="G4" s="15"/>
      <c r="H4" s="19" t="s">
        <v>17</v>
      </c>
      <c r="I4" s="19" t="s">
        <v>18</v>
      </c>
      <c r="J4" s="19" t="s">
        <v>19</v>
      </c>
      <c r="K4" s="19" t="s">
        <v>18</v>
      </c>
      <c r="L4" s="18"/>
      <c r="M4" s="46"/>
      <c r="N4" s="18"/>
      <c r="O4" s="46"/>
      <c r="P4" s="47"/>
      <c r="Q4" s="15"/>
      <c r="R4" s="15"/>
      <c r="S4" s="15"/>
    </row>
    <row r="5" spans="1:19" ht="45.75" customHeight="1">
      <c r="A5" s="20">
        <v>1</v>
      </c>
      <c r="B5" s="21" t="s">
        <v>20</v>
      </c>
      <c r="C5" s="63" t="s">
        <v>21</v>
      </c>
      <c r="D5" s="64" t="s">
        <v>22</v>
      </c>
      <c r="E5" s="24">
        <v>1</v>
      </c>
      <c r="F5" s="65" t="s">
        <v>23</v>
      </c>
      <c r="G5" s="66" t="s">
        <v>24</v>
      </c>
      <c r="H5" s="27">
        <v>86.98</v>
      </c>
      <c r="I5" s="35"/>
      <c r="J5" s="27"/>
      <c r="K5" s="27"/>
      <c r="L5" s="27">
        <f aca="true" t="shared" si="0" ref="L5:L11">H5</f>
        <v>86.98</v>
      </c>
      <c r="M5" s="48">
        <f aca="true" t="shared" si="1" ref="M5:M47">L5/2</f>
        <v>43.49</v>
      </c>
      <c r="N5" s="67" t="s">
        <v>25</v>
      </c>
      <c r="O5" s="50">
        <f>N5/2</f>
        <v>38.63</v>
      </c>
      <c r="P5" s="50">
        <f aca="true" t="shared" si="2" ref="P5:P47">M5+O5</f>
        <v>82.12</v>
      </c>
      <c r="Q5" s="54">
        <v>1</v>
      </c>
      <c r="R5" s="54" t="s">
        <v>26</v>
      </c>
      <c r="S5" s="54"/>
    </row>
    <row r="6" spans="1:19" s="1" customFormat="1" ht="45.75" customHeight="1">
      <c r="A6" s="20">
        <v>2</v>
      </c>
      <c r="B6" s="28" t="s">
        <v>27</v>
      </c>
      <c r="C6" s="68" t="s">
        <v>21</v>
      </c>
      <c r="D6" s="69" t="s">
        <v>22</v>
      </c>
      <c r="E6" s="31"/>
      <c r="F6" s="70" t="s">
        <v>28</v>
      </c>
      <c r="G6" s="71" t="s">
        <v>24</v>
      </c>
      <c r="H6" s="34">
        <v>87.92</v>
      </c>
      <c r="I6" s="41"/>
      <c r="J6" s="34"/>
      <c r="K6" s="34"/>
      <c r="L6" s="34">
        <f t="shared" si="0"/>
        <v>87.92</v>
      </c>
      <c r="M6" s="51">
        <f t="shared" si="1"/>
        <v>43.96</v>
      </c>
      <c r="N6" s="72" t="s">
        <v>29</v>
      </c>
      <c r="O6" s="53">
        <f aca="true" t="shared" si="3" ref="O6:O69">N6/2</f>
        <v>37.44</v>
      </c>
      <c r="P6" s="53">
        <f t="shared" si="2"/>
        <v>81.4</v>
      </c>
      <c r="Q6" s="55">
        <v>2</v>
      </c>
      <c r="R6" s="55"/>
      <c r="S6" s="28"/>
    </row>
    <row r="7" spans="1:19" ht="32.25" customHeight="1">
      <c r="A7" s="20">
        <v>3</v>
      </c>
      <c r="B7" s="21" t="s">
        <v>30</v>
      </c>
      <c r="C7" s="63" t="s">
        <v>21</v>
      </c>
      <c r="D7" s="64" t="s">
        <v>31</v>
      </c>
      <c r="E7" s="23">
        <v>1</v>
      </c>
      <c r="F7" s="65" t="s">
        <v>32</v>
      </c>
      <c r="G7" s="66" t="s">
        <v>24</v>
      </c>
      <c r="H7" s="35">
        <v>82.26</v>
      </c>
      <c r="I7" s="35"/>
      <c r="J7" s="35"/>
      <c r="K7" s="35"/>
      <c r="L7" s="27">
        <f t="shared" si="0"/>
        <v>82.26</v>
      </c>
      <c r="M7" s="48">
        <f t="shared" si="1"/>
        <v>41.13</v>
      </c>
      <c r="N7" s="67" t="s">
        <v>33</v>
      </c>
      <c r="O7" s="50">
        <f t="shared" si="3"/>
        <v>35.53</v>
      </c>
      <c r="P7" s="50">
        <f t="shared" si="2"/>
        <v>76.66</v>
      </c>
      <c r="Q7" s="56">
        <v>1</v>
      </c>
      <c r="R7" s="57" t="s">
        <v>26</v>
      </c>
      <c r="S7" s="57"/>
    </row>
    <row r="8" spans="1:19" ht="32.25" customHeight="1">
      <c r="A8" s="20">
        <v>4</v>
      </c>
      <c r="B8" s="21" t="s">
        <v>34</v>
      </c>
      <c r="C8" s="63" t="s">
        <v>21</v>
      </c>
      <c r="D8" s="64" t="s">
        <v>35</v>
      </c>
      <c r="E8" s="24">
        <v>2</v>
      </c>
      <c r="F8" s="65" t="s">
        <v>36</v>
      </c>
      <c r="G8" s="66" t="s">
        <v>37</v>
      </c>
      <c r="H8" s="35">
        <v>81.7</v>
      </c>
      <c r="I8" s="35"/>
      <c r="J8" s="35"/>
      <c r="K8" s="35"/>
      <c r="L8" s="27">
        <f t="shared" si="0"/>
        <v>81.7</v>
      </c>
      <c r="M8" s="48">
        <f t="shared" si="1"/>
        <v>40.85</v>
      </c>
      <c r="N8" s="67" t="s">
        <v>38</v>
      </c>
      <c r="O8" s="50">
        <f t="shared" si="3"/>
        <v>42.955</v>
      </c>
      <c r="P8" s="50">
        <f t="shared" si="2"/>
        <v>83.805</v>
      </c>
      <c r="Q8" s="56">
        <v>1</v>
      </c>
      <c r="R8" s="57" t="s">
        <v>26</v>
      </c>
      <c r="S8" s="57"/>
    </row>
    <row r="9" spans="1:19" ht="40.5" customHeight="1">
      <c r="A9" s="20">
        <v>5</v>
      </c>
      <c r="B9" s="21" t="s">
        <v>39</v>
      </c>
      <c r="C9" s="63" t="s">
        <v>21</v>
      </c>
      <c r="D9" s="64" t="s">
        <v>35</v>
      </c>
      <c r="E9" s="36"/>
      <c r="F9" s="65" t="s">
        <v>40</v>
      </c>
      <c r="G9" s="66" t="s">
        <v>24</v>
      </c>
      <c r="H9" s="35">
        <v>82.8</v>
      </c>
      <c r="I9" s="35"/>
      <c r="J9" s="35"/>
      <c r="K9" s="35"/>
      <c r="L9" s="27">
        <f t="shared" si="0"/>
        <v>82.8</v>
      </c>
      <c r="M9" s="48">
        <f t="shared" si="1"/>
        <v>41.4</v>
      </c>
      <c r="N9" s="67" t="s">
        <v>41</v>
      </c>
      <c r="O9" s="50">
        <f t="shared" si="3"/>
        <v>41.005</v>
      </c>
      <c r="P9" s="50">
        <f t="shared" si="2"/>
        <v>82.405</v>
      </c>
      <c r="Q9" s="56">
        <v>2</v>
      </c>
      <c r="R9" s="57" t="s">
        <v>26</v>
      </c>
      <c r="S9" s="57"/>
    </row>
    <row r="10" spans="1:19" ht="40.5" customHeight="1">
      <c r="A10" s="20">
        <v>6</v>
      </c>
      <c r="B10" s="21" t="s">
        <v>42</v>
      </c>
      <c r="C10" s="63" t="s">
        <v>21</v>
      </c>
      <c r="D10" s="64" t="s">
        <v>35</v>
      </c>
      <c r="E10" s="36"/>
      <c r="F10" s="65" t="s">
        <v>43</v>
      </c>
      <c r="G10" s="66" t="s">
        <v>24</v>
      </c>
      <c r="H10" s="35">
        <v>75.2</v>
      </c>
      <c r="I10" s="35"/>
      <c r="J10" s="35"/>
      <c r="K10" s="35"/>
      <c r="L10" s="27">
        <f t="shared" si="0"/>
        <v>75.2</v>
      </c>
      <c r="M10" s="48">
        <f t="shared" si="1"/>
        <v>37.6</v>
      </c>
      <c r="N10" s="67" t="s">
        <v>44</v>
      </c>
      <c r="O10" s="50">
        <f t="shared" si="3"/>
        <v>42.195</v>
      </c>
      <c r="P10" s="50">
        <f t="shared" si="2"/>
        <v>79.795</v>
      </c>
      <c r="Q10" s="56">
        <v>3</v>
      </c>
      <c r="R10" s="57"/>
      <c r="S10" s="57"/>
    </row>
    <row r="11" spans="1:19" ht="39" customHeight="1">
      <c r="A11" s="20">
        <v>7</v>
      </c>
      <c r="B11" s="21" t="s">
        <v>45</v>
      </c>
      <c r="C11" s="63" t="s">
        <v>21</v>
      </c>
      <c r="D11" s="64" t="s">
        <v>35</v>
      </c>
      <c r="E11" s="31"/>
      <c r="F11" s="65" t="s">
        <v>46</v>
      </c>
      <c r="G11" s="66" t="s">
        <v>24</v>
      </c>
      <c r="H11" s="35">
        <v>0</v>
      </c>
      <c r="I11" s="35"/>
      <c r="J11" s="35"/>
      <c r="K11" s="35"/>
      <c r="L11" s="27">
        <f t="shared" si="0"/>
        <v>0</v>
      </c>
      <c r="M11" s="48">
        <f t="shared" si="1"/>
        <v>0</v>
      </c>
      <c r="N11" s="67" t="s">
        <v>47</v>
      </c>
      <c r="O11" s="50">
        <f t="shared" si="3"/>
        <v>40.7</v>
      </c>
      <c r="P11" s="50">
        <f t="shared" si="2"/>
        <v>40.7</v>
      </c>
      <c r="Q11" s="56">
        <v>4</v>
      </c>
      <c r="R11" s="57"/>
      <c r="S11" s="57"/>
    </row>
    <row r="12" spans="1:19" ht="37.5" customHeight="1">
      <c r="A12" s="20">
        <v>8</v>
      </c>
      <c r="B12" s="21" t="s">
        <v>48</v>
      </c>
      <c r="C12" s="63" t="s">
        <v>49</v>
      </c>
      <c r="D12" s="64" t="s">
        <v>50</v>
      </c>
      <c r="E12" s="24">
        <v>1</v>
      </c>
      <c r="F12" s="65" t="s">
        <v>51</v>
      </c>
      <c r="G12" s="66" t="s">
        <v>24</v>
      </c>
      <c r="H12" s="35">
        <v>83.4</v>
      </c>
      <c r="I12" s="35">
        <f>H12/2</f>
        <v>41.7</v>
      </c>
      <c r="J12" s="35">
        <v>79.6</v>
      </c>
      <c r="K12" s="35">
        <f>J12/2</f>
        <v>39.8</v>
      </c>
      <c r="L12" s="27">
        <f>I12+K12</f>
        <v>81.5</v>
      </c>
      <c r="M12" s="48">
        <f t="shared" si="1"/>
        <v>40.75</v>
      </c>
      <c r="N12" s="67" t="s">
        <v>52</v>
      </c>
      <c r="O12" s="50">
        <f t="shared" si="3"/>
        <v>37.98</v>
      </c>
      <c r="P12" s="50">
        <f t="shared" si="2"/>
        <v>78.72999999999999</v>
      </c>
      <c r="Q12" s="56">
        <v>1</v>
      </c>
      <c r="R12" s="57" t="s">
        <v>26</v>
      </c>
      <c r="S12" s="57"/>
    </row>
    <row r="13" spans="1:19" ht="37.5" customHeight="1">
      <c r="A13" s="20">
        <v>9</v>
      </c>
      <c r="B13" s="21" t="s">
        <v>53</v>
      </c>
      <c r="C13" s="63" t="s">
        <v>49</v>
      </c>
      <c r="D13" s="64" t="s">
        <v>50</v>
      </c>
      <c r="E13" s="31"/>
      <c r="F13" s="65" t="s">
        <v>54</v>
      </c>
      <c r="G13" s="66" t="s">
        <v>24</v>
      </c>
      <c r="H13" s="35">
        <v>76.4</v>
      </c>
      <c r="I13" s="35">
        <f>H13/2</f>
        <v>38.2</v>
      </c>
      <c r="J13" s="35">
        <v>73</v>
      </c>
      <c r="K13" s="35">
        <f>J13/2</f>
        <v>36.5</v>
      </c>
      <c r="L13" s="27">
        <f>I13+K13</f>
        <v>74.7</v>
      </c>
      <c r="M13" s="48">
        <f t="shared" si="1"/>
        <v>37.35</v>
      </c>
      <c r="N13" s="67" t="s">
        <v>55</v>
      </c>
      <c r="O13" s="50">
        <f t="shared" si="3"/>
        <v>36.965</v>
      </c>
      <c r="P13" s="50">
        <f t="shared" si="2"/>
        <v>74.315</v>
      </c>
      <c r="Q13" s="56">
        <v>2</v>
      </c>
      <c r="R13" s="57"/>
      <c r="S13" s="57"/>
    </row>
    <row r="14" spans="1:19" ht="33.75" customHeight="1">
      <c r="A14" s="20">
        <v>10</v>
      </c>
      <c r="B14" s="37" t="s">
        <v>56</v>
      </c>
      <c r="C14" s="73" t="s">
        <v>49</v>
      </c>
      <c r="D14" s="64" t="s">
        <v>31</v>
      </c>
      <c r="E14" s="24">
        <v>1</v>
      </c>
      <c r="F14" s="65" t="s">
        <v>57</v>
      </c>
      <c r="G14" s="66" t="s">
        <v>24</v>
      </c>
      <c r="H14" s="27">
        <v>84.68</v>
      </c>
      <c r="I14" s="35"/>
      <c r="J14" s="27"/>
      <c r="K14" s="27"/>
      <c r="L14" s="27">
        <f>H14</f>
        <v>84.68</v>
      </c>
      <c r="M14" s="48">
        <f t="shared" si="1"/>
        <v>42.34</v>
      </c>
      <c r="N14" s="67" t="s">
        <v>58</v>
      </c>
      <c r="O14" s="50">
        <f t="shared" si="3"/>
        <v>42.07</v>
      </c>
      <c r="P14" s="50">
        <f t="shared" si="2"/>
        <v>84.41</v>
      </c>
      <c r="Q14" s="54">
        <v>1</v>
      </c>
      <c r="R14" s="57" t="s">
        <v>26</v>
      </c>
      <c r="S14" s="54"/>
    </row>
    <row r="15" spans="1:19" ht="33.75" customHeight="1">
      <c r="A15" s="20">
        <v>11</v>
      </c>
      <c r="B15" s="37" t="s">
        <v>45</v>
      </c>
      <c r="C15" s="73" t="s">
        <v>49</v>
      </c>
      <c r="D15" s="64" t="s">
        <v>31</v>
      </c>
      <c r="E15" s="31"/>
      <c r="F15" s="65" t="s">
        <v>59</v>
      </c>
      <c r="G15" s="66" t="s">
        <v>24</v>
      </c>
      <c r="H15" s="27">
        <v>0</v>
      </c>
      <c r="I15" s="35"/>
      <c r="J15" s="27"/>
      <c r="K15" s="27"/>
      <c r="L15" s="27">
        <f>H15</f>
        <v>0</v>
      </c>
      <c r="M15" s="48">
        <f t="shared" si="1"/>
        <v>0</v>
      </c>
      <c r="N15" s="67" t="s">
        <v>60</v>
      </c>
      <c r="O15" s="50">
        <f t="shared" si="3"/>
        <v>36.9</v>
      </c>
      <c r="P15" s="50">
        <f t="shared" si="2"/>
        <v>36.9</v>
      </c>
      <c r="Q15" s="54">
        <v>2</v>
      </c>
      <c r="R15" s="54"/>
      <c r="S15" s="37"/>
    </row>
    <row r="16" spans="1:19" ht="33.75" customHeight="1">
      <c r="A16" s="20">
        <v>12</v>
      </c>
      <c r="B16" s="37" t="s">
        <v>61</v>
      </c>
      <c r="C16" s="73" t="s">
        <v>49</v>
      </c>
      <c r="D16" s="64" t="s">
        <v>62</v>
      </c>
      <c r="E16" s="24">
        <v>1</v>
      </c>
      <c r="F16" s="65" t="s">
        <v>63</v>
      </c>
      <c r="G16" s="66" t="s">
        <v>24</v>
      </c>
      <c r="H16" s="27">
        <v>89.74</v>
      </c>
      <c r="I16" s="35"/>
      <c r="J16" s="27"/>
      <c r="K16" s="27"/>
      <c r="L16" s="27">
        <f>H16</f>
        <v>89.74</v>
      </c>
      <c r="M16" s="48">
        <f t="shared" si="1"/>
        <v>44.87</v>
      </c>
      <c r="N16" s="67" t="s">
        <v>64</v>
      </c>
      <c r="O16" s="50">
        <f t="shared" si="3"/>
        <v>40.49</v>
      </c>
      <c r="P16" s="50">
        <f t="shared" si="2"/>
        <v>85.36</v>
      </c>
      <c r="Q16" s="54">
        <v>1</v>
      </c>
      <c r="R16" s="54" t="s">
        <v>26</v>
      </c>
      <c r="S16" s="54"/>
    </row>
    <row r="17" spans="1:19" ht="32.25" customHeight="1">
      <c r="A17" s="20">
        <v>13</v>
      </c>
      <c r="B17" s="37" t="s">
        <v>65</v>
      </c>
      <c r="C17" s="73" t="s">
        <v>49</v>
      </c>
      <c r="D17" s="64" t="s">
        <v>62</v>
      </c>
      <c r="E17" s="31"/>
      <c r="F17" s="65" t="s">
        <v>66</v>
      </c>
      <c r="G17" s="66" t="s">
        <v>24</v>
      </c>
      <c r="H17" s="27">
        <v>78.9</v>
      </c>
      <c r="I17" s="35"/>
      <c r="J17" s="27"/>
      <c r="K17" s="27"/>
      <c r="L17" s="27">
        <f>H17</f>
        <v>78.9</v>
      </c>
      <c r="M17" s="48">
        <f t="shared" si="1"/>
        <v>39.45</v>
      </c>
      <c r="N17" s="67" t="s">
        <v>67</v>
      </c>
      <c r="O17" s="50">
        <f t="shared" si="3"/>
        <v>39.56</v>
      </c>
      <c r="P17" s="50">
        <f t="shared" si="2"/>
        <v>79.01</v>
      </c>
      <c r="Q17" s="54">
        <v>2</v>
      </c>
      <c r="R17" s="54"/>
      <c r="S17" s="54"/>
    </row>
    <row r="18" spans="1:19" ht="32.25" customHeight="1">
      <c r="A18" s="20">
        <v>14</v>
      </c>
      <c r="B18" s="21" t="s">
        <v>68</v>
      </c>
      <c r="C18" s="73" t="s">
        <v>69</v>
      </c>
      <c r="D18" s="64" t="s">
        <v>70</v>
      </c>
      <c r="E18" s="24">
        <v>1</v>
      </c>
      <c r="F18" s="65" t="s">
        <v>71</v>
      </c>
      <c r="G18" s="66" t="s">
        <v>37</v>
      </c>
      <c r="H18" s="35">
        <v>75.9</v>
      </c>
      <c r="I18" s="35">
        <f>H18/2</f>
        <v>37.95</v>
      </c>
      <c r="J18" s="35">
        <v>84.4</v>
      </c>
      <c r="K18" s="27">
        <f>J18/2</f>
        <v>42.2</v>
      </c>
      <c r="L18" s="27">
        <f>I18+K18</f>
        <v>80.15</v>
      </c>
      <c r="M18" s="48">
        <f t="shared" si="1"/>
        <v>40.075</v>
      </c>
      <c r="N18" s="67" t="s">
        <v>72</v>
      </c>
      <c r="O18" s="50">
        <f t="shared" si="3"/>
        <v>37.585</v>
      </c>
      <c r="P18" s="50">
        <f t="shared" si="2"/>
        <v>77.66</v>
      </c>
      <c r="Q18" s="56">
        <v>1</v>
      </c>
      <c r="R18" s="57" t="s">
        <v>26</v>
      </c>
      <c r="S18" s="57"/>
    </row>
    <row r="19" spans="1:19" ht="32.25" customHeight="1">
      <c r="A19" s="20">
        <v>15</v>
      </c>
      <c r="B19" s="37" t="s">
        <v>73</v>
      </c>
      <c r="C19" s="73" t="s">
        <v>69</v>
      </c>
      <c r="D19" s="64" t="s">
        <v>70</v>
      </c>
      <c r="E19" s="31"/>
      <c r="F19" s="65" t="s">
        <v>74</v>
      </c>
      <c r="G19" s="66" t="s">
        <v>37</v>
      </c>
      <c r="H19" s="27">
        <v>79.8</v>
      </c>
      <c r="I19" s="35">
        <f>H19/2</f>
        <v>39.9</v>
      </c>
      <c r="J19" s="27">
        <v>76.4</v>
      </c>
      <c r="K19" s="27">
        <f>J19/2</f>
        <v>38.2</v>
      </c>
      <c r="L19" s="27">
        <f>I19+K19</f>
        <v>78.1</v>
      </c>
      <c r="M19" s="48">
        <f t="shared" si="1"/>
        <v>39.05</v>
      </c>
      <c r="N19" s="67" t="s">
        <v>75</v>
      </c>
      <c r="O19" s="50">
        <f t="shared" si="3"/>
        <v>37.805</v>
      </c>
      <c r="P19" s="50">
        <f t="shared" si="2"/>
        <v>76.85499999999999</v>
      </c>
      <c r="Q19" s="54">
        <v>2</v>
      </c>
      <c r="R19" s="54"/>
      <c r="S19" s="37"/>
    </row>
    <row r="20" spans="1:19" ht="32.25" customHeight="1">
      <c r="A20" s="20">
        <v>16</v>
      </c>
      <c r="B20" s="21" t="s">
        <v>76</v>
      </c>
      <c r="C20" s="73" t="s">
        <v>69</v>
      </c>
      <c r="D20" s="64" t="s">
        <v>77</v>
      </c>
      <c r="E20" s="24">
        <v>1</v>
      </c>
      <c r="F20" s="65" t="s">
        <v>78</v>
      </c>
      <c r="G20" s="66" t="s">
        <v>24</v>
      </c>
      <c r="H20" s="27">
        <v>86.76</v>
      </c>
      <c r="I20" s="35"/>
      <c r="J20" s="27"/>
      <c r="K20" s="27"/>
      <c r="L20" s="27">
        <f aca="true" t="shared" si="4" ref="L20:L25">H20</f>
        <v>86.76</v>
      </c>
      <c r="M20" s="48">
        <f t="shared" si="1"/>
        <v>43.38</v>
      </c>
      <c r="N20" s="67" t="s">
        <v>79</v>
      </c>
      <c r="O20" s="50">
        <f t="shared" si="3"/>
        <v>39.685</v>
      </c>
      <c r="P20" s="50">
        <f t="shared" si="2"/>
        <v>83.065</v>
      </c>
      <c r="Q20" s="56">
        <v>1</v>
      </c>
      <c r="R20" s="57" t="s">
        <v>26</v>
      </c>
      <c r="S20" s="37"/>
    </row>
    <row r="21" spans="1:19" ht="32.25" customHeight="1">
      <c r="A21" s="20">
        <v>17</v>
      </c>
      <c r="B21" s="21" t="s">
        <v>80</v>
      </c>
      <c r="C21" s="73" t="s">
        <v>69</v>
      </c>
      <c r="D21" s="64" t="s">
        <v>77</v>
      </c>
      <c r="E21" s="31"/>
      <c r="F21" s="65" t="s">
        <v>81</v>
      </c>
      <c r="G21" s="66" t="s">
        <v>24</v>
      </c>
      <c r="H21" s="35">
        <v>85.66</v>
      </c>
      <c r="I21" s="35"/>
      <c r="J21" s="35"/>
      <c r="K21" s="35"/>
      <c r="L21" s="27">
        <f t="shared" si="4"/>
        <v>85.66</v>
      </c>
      <c r="M21" s="48">
        <f t="shared" si="1"/>
        <v>42.83</v>
      </c>
      <c r="N21" s="67" t="s">
        <v>25</v>
      </c>
      <c r="O21" s="50">
        <f t="shared" si="3"/>
        <v>38.63</v>
      </c>
      <c r="P21" s="50">
        <f t="shared" si="2"/>
        <v>81.46000000000001</v>
      </c>
      <c r="Q21" s="56">
        <v>2</v>
      </c>
      <c r="R21" s="57"/>
      <c r="S21" s="57"/>
    </row>
    <row r="22" spans="1:19" ht="32.25" customHeight="1">
      <c r="A22" s="20">
        <v>18</v>
      </c>
      <c r="B22" s="21" t="s">
        <v>82</v>
      </c>
      <c r="C22" s="73" t="s">
        <v>83</v>
      </c>
      <c r="D22" s="64" t="s">
        <v>35</v>
      </c>
      <c r="E22" s="24">
        <v>2</v>
      </c>
      <c r="F22" s="65" t="s">
        <v>84</v>
      </c>
      <c r="G22" s="66" t="s">
        <v>24</v>
      </c>
      <c r="H22" s="35">
        <v>79.2</v>
      </c>
      <c r="I22" s="35"/>
      <c r="J22" s="35"/>
      <c r="K22" s="35"/>
      <c r="L22" s="27">
        <f t="shared" si="4"/>
        <v>79.2</v>
      </c>
      <c r="M22" s="48">
        <f t="shared" si="1"/>
        <v>39.6</v>
      </c>
      <c r="N22" s="67" t="s">
        <v>85</v>
      </c>
      <c r="O22" s="50">
        <f t="shared" si="3"/>
        <v>40.675</v>
      </c>
      <c r="P22" s="50">
        <f t="shared" si="2"/>
        <v>80.275</v>
      </c>
      <c r="Q22" s="56">
        <v>1</v>
      </c>
      <c r="R22" s="57" t="s">
        <v>26</v>
      </c>
      <c r="S22" s="57"/>
    </row>
    <row r="23" spans="1:19" ht="32.25" customHeight="1">
      <c r="A23" s="20">
        <v>19</v>
      </c>
      <c r="B23" s="37" t="s">
        <v>86</v>
      </c>
      <c r="C23" s="73" t="s">
        <v>83</v>
      </c>
      <c r="D23" s="64" t="s">
        <v>35</v>
      </c>
      <c r="E23" s="36"/>
      <c r="F23" s="65" t="s">
        <v>87</v>
      </c>
      <c r="G23" s="66" t="s">
        <v>24</v>
      </c>
      <c r="H23" s="27">
        <v>75.5</v>
      </c>
      <c r="I23" s="35"/>
      <c r="J23" s="27"/>
      <c r="K23" s="27"/>
      <c r="L23" s="27">
        <f t="shared" si="4"/>
        <v>75.5</v>
      </c>
      <c r="M23" s="48">
        <f t="shared" si="1"/>
        <v>37.75</v>
      </c>
      <c r="N23" s="67" t="s">
        <v>88</v>
      </c>
      <c r="O23" s="50">
        <f t="shared" si="3"/>
        <v>40.345</v>
      </c>
      <c r="P23" s="50">
        <f t="shared" si="2"/>
        <v>78.095</v>
      </c>
      <c r="Q23" s="56">
        <v>2</v>
      </c>
      <c r="R23" s="57" t="s">
        <v>26</v>
      </c>
      <c r="S23" s="54"/>
    </row>
    <row r="24" spans="1:19" ht="32.25" customHeight="1">
      <c r="A24" s="20">
        <v>20</v>
      </c>
      <c r="B24" s="21" t="s">
        <v>89</v>
      </c>
      <c r="C24" s="73" t="s">
        <v>83</v>
      </c>
      <c r="D24" s="64" t="s">
        <v>35</v>
      </c>
      <c r="E24" s="36"/>
      <c r="F24" s="65" t="s">
        <v>90</v>
      </c>
      <c r="G24" s="66" t="s">
        <v>24</v>
      </c>
      <c r="H24" s="35">
        <v>78.5</v>
      </c>
      <c r="I24" s="35"/>
      <c r="J24" s="35"/>
      <c r="K24" s="35"/>
      <c r="L24" s="27">
        <f t="shared" si="4"/>
        <v>78.5</v>
      </c>
      <c r="M24" s="48">
        <f t="shared" si="1"/>
        <v>39.25</v>
      </c>
      <c r="N24" s="67" t="s">
        <v>91</v>
      </c>
      <c r="O24" s="50">
        <f t="shared" si="3"/>
        <v>38.285</v>
      </c>
      <c r="P24" s="50">
        <f t="shared" si="2"/>
        <v>77.535</v>
      </c>
      <c r="Q24" s="56">
        <v>3</v>
      </c>
      <c r="R24" s="57"/>
      <c r="S24" s="57"/>
    </row>
    <row r="25" spans="1:19" ht="32.25" customHeight="1">
      <c r="A25" s="20">
        <v>21</v>
      </c>
      <c r="B25" s="37" t="s">
        <v>92</v>
      </c>
      <c r="C25" s="73" t="s">
        <v>83</v>
      </c>
      <c r="D25" s="64" t="s">
        <v>35</v>
      </c>
      <c r="E25" s="31"/>
      <c r="F25" s="65" t="s">
        <v>93</v>
      </c>
      <c r="G25" s="66" t="s">
        <v>24</v>
      </c>
      <c r="H25" s="27">
        <v>69.5</v>
      </c>
      <c r="I25" s="35"/>
      <c r="J25" s="27"/>
      <c r="K25" s="27"/>
      <c r="L25" s="27">
        <f t="shared" si="4"/>
        <v>69.5</v>
      </c>
      <c r="M25" s="48">
        <f t="shared" si="1"/>
        <v>34.75</v>
      </c>
      <c r="N25" s="67" t="s">
        <v>94</v>
      </c>
      <c r="O25" s="50">
        <f t="shared" si="3"/>
        <v>38.8</v>
      </c>
      <c r="P25" s="50">
        <f t="shared" si="2"/>
        <v>73.55</v>
      </c>
      <c r="Q25" s="56">
        <v>4</v>
      </c>
      <c r="R25" s="54"/>
      <c r="S25" s="37"/>
    </row>
    <row r="26" spans="1:19" ht="28.5" customHeight="1">
      <c r="A26" s="20">
        <v>22</v>
      </c>
      <c r="B26" s="21" t="s">
        <v>95</v>
      </c>
      <c r="C26" s="73" t="s">
        <v>96</v>
      </c>
      <c r="D26" s="64" t="s">
        <v>50</v>
      </c>
      <c r="E26" s="24">
        <v>1</v>
      </c>
      <c r="F26" s="65" t="s">
        <v>97</v>
      </c>
      <c r="G26" s="66" t="s">
        <v>24</v>
      </c>
      <c r="H26" s="35">
        <v>74.8</v>
      </c>
      <c r="I26" s="35">
        <f>H26/2</f>
        <v>37.4</v>
      </c>
      <c r="J26" s="35">
        <v>75.4</v>
      </c>
      <c r="K26" s="35">
        <f>J26/2</f>
        <v>37.7</v>
      </c>
      <c r="L26" s="27">
        <f>I26+K26</f>
        <v>75.1</v>
      </c>
      <c r="M26" s="48">
        <f t="shared" si="1"/>
        <v>37.55</v>
      </c>
      <c r="N26" s="67" t="s">
        <v>94</v>
      </c>
      <c r="O26" s="50">
        <f t="shared" si="3"/>
        <v>38.8</v>
      </c>
      <c r="P26" s="50">
        <f t="shared" si="2"/>
        <v>76.35</v>
      </c>
      <c r="Q26" s="56">
        <v>1</v>
      </c>
      <c r="R26" s="57" t="s">
        <v>26</v>
      </c>
      <c r="S26" s="57"/>
    </row>
    <row r="27" spans="1:19" ht="25.5" customHeight="1">
      <c r="A27" s="20">
        <v>23</v>
      </c>
      <c r="B27" s="21" t="s">
        <v>98</v>
      </c>
      <c r="C27" s="73" t="s">
        <v>96</v>
      </c>
      <c r="D27" s="64" t="s">
        <v>50</v>
      </c>
      <c r="E27" s="31"/>
      <c r="F27" s="65" t="s">
        <v>99</v>
      </c>
      <c r="G27" s="66" t="s">
        <v>24</v>
      </c>
      <c r="H27" s="35">
        <v>70.3</v>
      </c>
      <c r="I27" s="35">
        <f>H27/2</f>
        <v>35.15</v>
      </c>
      <c r="J27" s="35">
        <v>72.6</v>
      </c>
      <c r="K27" s="35">
        <f>J27/2</f>
        <v>36.3</v>
      </c>
      <c r="L27" s="27">
        <f>I27+K27</f>
        <v>71.44999999999999</v>
      </c>
      <c r="M27" s="48">
        <f t="shared" si="1"/>
        <v>35.724999999999994</v>
      </c>
      <c r="N27" s="67" t="s">
        <v>100</v>
      </c>
      <c r="O27" s="50">
        <f t="shared" si="3"/>
        <v>35.355</v>
      </c>
      <c r="P27" s="50">
        <f t="shared" si="2"/>
        <v>71.07999999999998</v>
      </c>
      <c r="Q27" s="56">
        <v>2</v>
      </c>
      <c r="R27" s="57"/>
      <c r="S27" s="57"/>
    </row>
    <row r="28" spans="1:19" ht="24" customHeight="1">
      <c r="A28" s="20">
        <v>24</v>
      </c>
      <c r="B28" s="21" t="s">
        <v>101</v>
      </c>
      <c r="C28" s="73" t="s">
        <v>102</v>
      </c>
      <c r="D28" s="64" t="s">
        <v>35</v>
      </c>
      <c r="E28" s="24">
        <v>1</v>
      </c>
      <c r="F28" s="65" t="s">
        <v>103</v>
      </c>
      <c r="G28" s="66" t="s">
        <v>37</v>
      </c>
      <c r="H28" s="27">
        <v>83.4</v>
      </c>
      <c r="I28" s="35"/>
      <c r="J28" s="27"/>
      <c r="K28" s="27"/>
      <c r="L28" s="27">
        <f>H28</f>
        <v>83.4</v>
      </c>
      <c r="M28" s="48">
        <f t="shared" si="1"/>
        <v>41.7</v>
      </c>
      <c r="N28" s="67" t="s">
        <v>104</v>
      </c>
      <c r="O28" s="50">
        <f t="shared" si="3"/>
        <v>35.22</v>
      </c>
      <c r="P28" s="50">
        <f t="shared" si="2"/>
        <v>76.92</v>
      </c>
      <c r="Q28" s="56">
        <v>1</v>
      </c>
      <c r="R28" s="57" t="s">
        <v>26</v>
      </c>
      <c r="S28" s="37"/>
    </row>
    <row r="29" spans="1:19" ht="24" customHeight="1">
      <c r="A29" s="20">
        <v>25</v>
      </c>
      <c r="B29" s="21" t="s">
        <v>105</v>
      </c>
      <c r="C29" s="73" t="s">
        <v>102</v>
      </c>
      <c r="D29" s="64" t="s">
        <v>35</v>
      </c>
      <c r="E29" s="31"/>
      <c r="F29" s="65" t="s">
        <v>106</v>
      </c>
      <c r="G29" s="66" t="s">
        <v>37</v>
      </c>
      <c r="H29" s="35">
        <v>64.6</v>
      </c>
      <c r="I29" s="35"/>
      <c r="J29" s="35"/>
      <c r="K29" s="35"/>
      <c r="L29" s="27">
        <f>H29</f>
        <v>64.6</v>
      </c>
      <c r="M29" s="48">
        <f t="shared" si="1"/>
        <v>32.3</v>
      </c>
      <c r="N29" s="67" t="s">
        <v>107</v>
      </c>
      <c r="O29" s="50">
        <f t="shared" si="3"/>
        <v>36.215</v>
      </c>
      <c r="P29" s="50">
        <f t="shared" si="2"/>
        <v>68.515</v>
      </c>
      <c r="Q29" s="56">
        <v>2</v>
      </c>
      <c r="R29" s="57"/>
      <c r="S29" s="57"/>
    </row>
    <row r="30" spans="1:19" ht="39" customHeight="1">
      <c r="A30" s="20">
        <v>26</v>
      </c>
      <c r="B30" s="21" t="s">
        <v>108</v>
      </c>
      <c r="C30" s="73" t="s">
        <v>109</v>
      </c>
      <c r="D30" s="64" t="s">
        <v>110</v>
      </c>
      <c r="E30" s="24">
        <v>1</v>
      </c>
      <c r="F30" s="65" t="s">
        <v>111</v>
      </c>
      <c r="G30" s="66" t="s">
        <v>24</v>
      </c>
      <c r="H30" s="27">
        <v>78.4</v>
      </c>
      <c r="I30" s="35"/>
      <c r="J30" s="27"/>
      <c r="K30" s="27"/>
      <c r="L30" s="27">
        <f>H30</f>
        <v>78.4</v>
      </c>
      <c r="M30" s="48">
        <f t="shared" si="1"/>
        <v>39.2</v>
      </c>
      <c r="N30" s="67" t="s">
        <v>112</v>
      </c>
      <c r="O30" s="50">
        <f t="shared" si="3"/>
        <v>41.68</v>
      </c>
      <c r="P30" s="50">
        <f t="shared" si="2"/>
        <v>80.88</v>
      </c>
      <c r="Q30" s="56">
        <v>1</v>
      </c>
      <c r="R30" s="57" t="s">
        <v>26</v>
      </c>
      <c r="S30" s="37"/>
    </row>
    <row r="31" spans="1:19" ht="39" customHeight="1">
      <c r="A31" s="20">
        <v>27</v>
      </c>
      <c r="B31" s="37" t="s">
        <v>45</v>
      </c>
      <c r="C31" s="73" t="s">
        <v>109</v>
      </c>
      <c r="D31" s="64" t="s">
        <v>110</v>
      </c>
      <c r="E31" s="31"/>
      <c r="F31" s="65" t="s">
        <v>113</v>
      </c>
      <c r="G31" s="66" t="s">
        <v>37</v>
      </c>
      <c r="H31" s="27">
        <v>0</v>
      </c>
      <c r="I31" s="35"/>
      <c r="J31" s="27"/>
      <c r="K31" s="27"/>
      <c r="L31" s="27">
        <f>H31</f>
        <v>0</v>
      </c>
      <c r="M31" s="48">
        <f t="shared" si="1"/>
        <v>0</v>
      </c>
      <c r="N31" s="67" t="s">
        <v>114</v>
      </c>
      <c r="O31" s="50">
        <f t="shared" si="3"/>
        <v>36.74</v>
      </c>
      <c r="P31" s="50">
        <f t="shared" si="2"/>
        <v>36.74</v>
      </c>
      <c r="Q31" s="56">
        <v>2</v>
      </c>
      <c r="R31" s="57"/>
      <c r="S31" s="37"/>
    </row>
    <row r="32" spans="1:19" ht="35.25" customHeight="1">
      <c r="A32" s="20">
        <v>28</v>
      </c>
      <c r="B32" s="21" t="s">
        <v>115</v>
      </c>
      <c r="C32" s="73" t="s">
        <v>21</v>
      </c>
      <c r="D32" s="64" t="s">
        <v>116</v>
      </c>
      <c r="E32" s="23">
        <v>1</v>
      </c>
      <c r="F32" s="65" t="s">
        <v>117</v>
      </c>
      <c r="G32" s="66" t="s">
        <v>24</v>
      </c>
      <c r="H32" s="35">
        <v>80.4</v>
      </c>
      <c r="I32" s="35">
        <f>H32/2</f>
        <v>40.2</v>
      </c>
      <c r="J32" s="35">
        <v>75.8</v>
      </c>
      <c r="K32" s="35">
        <f>J32/2</f>
        <v>37.9</v>
      </c>
      <c r="L32" s="27">
        <f>I32+K32</f>
        <v>78.1</v>
      </c>
      <c r="M32" s="48">
        <f t="shared" si="1"/>
        <v>39.05</v>
      </c>
      <c r="N32" s="67" t="s">
        <v>118</v>
      </c>
      <c r="O32" s="50">
        <f t="shared" si="3"/>
        <v>35.835</v>
      </c>
      <c r="P32" s="50">
        <f t="shared" si="2"/>
        <v>74.88499999999999</v>
      </c>
      <c r="Q32" s="56">
        <v>1</v>
      </c>
      <c r="R32" s="57" t="s">
        <v>26</v>
      </c>
      <c r="S32" s="57"/>
    </row>
    <row r="33" spans="1:19" ht="35.25" customHeight="1">
      <c r="A33" s="20">
        <v>29</v>
      </c>
      <c r="B33" s="37" t="s">
        <v>119</v>
      </c>
      <c r="C33" s="73" t="s">
        <v>120</v>
      </c>
      <c r="D33" s="64" t="s">
        <v>116</v>
      </c>
      <c r="E33" s="24">
        <v>1</v>
      </c>
      <c r="F33" s="65" t="s">
        <v>121</v>
      </c>
      <c r="G33" s="66" t="s">
        <v>24</v>
      </c>
      <c r="H33" s="27">
        <v>82.92</v>
      </c>
      <c r="I33" s="35">
        <f>H33/2</f>
        <v>41.46</v>
      </c>
      <c r="J33" s="27">
        <v>82.8</v>
      </c>
      <c r="K33" s="35">
        <f>J33/2</f>
        <v>41.4</v>
      </c>
      <c r="L33" s="27">
        <f>I33+K33</f>
        <v>82.86</v>
      </c>
      <c r="M33" s="48">
        <f t="shared" si="1"/>
        <v>41.43</v>
      </c>
      <c r="N33" s="67" t="s">
        <v>122</v>
      </c>
      <c r="O33" s="50">
        <f t="shared" si="3"/>
        <v>37.38</v>
      </c>
      <c r="P33" s="50">
        <f t="shared" si="2"/>
        <v>78.81</v>
      </c>
      <c r="Q33" s="54">
        <v>1</v>
      </c>
      <c r="R33" s="57" t="s">
        <v>26</v>
      </c>
      <c r="S33" s="37"/>
    </row>
    <row r="34" spans="1:19" s="1" customFormat="1" ht="35.25" customHeight="1">
      <c r="A34" s="20">
        <v>30</v>
      </c>
      <c r="B34" s="39" t="s">
        <v>123</v>
      </c>
      <c r="C34" s="74" t="s">
        <v>120</v>
      </c>
      <c r="D34" s="69" t="s">
        <v>116</v>
      </c>
      <c r="E34" s="31"/>
      <c r="F34" s="70" t="s">
        <v>124</v>
      </c>
      <c r="G34" s="71" t="s">
        <v>37</v>
      </c>
      <c r="H34" s="41">
        <v>81.7</v>
      </c>
      <c r="I34" s="41">
        <f>H34/2</f>
        <v>40.85</v>
      </c>
      <c r="J34" s="41">
        <v>85.2</v>
      </c>
      <c r="K34" s="41">
        <f>J34/2</f>
        <v>42.6</v>
      </c>
      <c r="L34" s="34">
        <f>I34+K34</f>
        <v>83.45</v>
      </c>
      <c r="M34" s="51">
        <f t="shared" si="1"/>
        <v>41.725</v>
      </c>
      <c r="N34" s="72" t="s">
        <v>125</v>
      </c>
      <c r="O34" s="53">
        <f t="shared" si="3"/>
        <v>35.37</v>
      </c>
      <c r="P34" s="53">
        <f t="shared" si="2"/>
        <v>77.095</v>
      </c>
      <c r="Q34" s="58">
        <v>2</v>
      </c>
      <c r="R34" s="20"/>
      <c r="S34" s="20"/>
    </row>
    <row r="35" spans="1:19" s="1" customFormat="1" ht="32.25" customHeight="1">
      <c r="A35" s="20">
        <v>31</v>
      </c>
      <c r="B35" s="39" t="s">
        <v>126</v>
      </c>
      <c r="C35" s="74" t="s">
        <v>120</v>
      </c>
      <c r="D35" s="69" t="s">
        <v>127</v>
      </c>
      <c r="E35" s="42">
        <v>1</v>
      </c>
      <c r="F35" s="70" t="s">
        <v>128</v>
      </c>
      <c r="G35" s="71" t="s">
        <v>24</v>
      </c>
      <c r="H35" s="41">
        <v>80</v>
      </c>
      <c r="I35" s="41">
        <f>H35/2</f>
        <v>40</v>
      </c>
      <c r="J35" s="41">
        <v>76.4</v>
      </c>
      <c r="K35" s="41">
        <f>J35/2</f>
        <v>38.2</v>
      </c>
      <c r="L35" s="34">
        <f>I35+K35</f>
        <v>78.2</v>
      </c>
      <c r="M35" s="51">
        <f t="shared" si="1"/>
        <v>39.1</v>
      </c>
      <c r="N35" s="72" t="s">
        <v>129</v>
      </c>
      <c r="O35" s="53">
        <f t="shared" si="3"/>
        <v>39.52</v>
      </c>
      <c r="P35" s="53">
        <f t="shared" si="2"/>
        <v>78.62</v>
      </c>
      <c r="Q35" s="58">
        <v>1</v>
      </c>
      <c r="R35" s="20" t="s">
        <v>26</v>
      </c>
      <c r="S35" s="20"/>
    </row>
    <row r="36" spans="1:19" s="1" customFormat="1" ht="32.25" customHeight="1">
      <c r="A36" s="20">
        <v>32</v>
      </c>
      <c r="B36" s="39" t="s">
        <v>130</v>
      </c>
      <c r="C36" s="74" t="s">
        <v>120</v>
      </c>
      <c r="D36" s="69" t="s">
        <v>127</v>
      </c>
      <c r="E36" s="43"/>
      <c r="F36" s="70" t="s">
        <v>131</v>
      </c>
      <c r="G36" s="71" t="s">
        <v>24</v>
      </c>
      <c r="H36" s="41">
        <v>79.46</v>
      </c>
      <c r="I36" s="41">
        <f>H36/2</f>
        <v>39.73</v>
      </c>
      <c r="J36" s="41">
        <v>75.4</v>
      </c>
      <c r="K36" s="41">
        <f>J36/2</f>
        <v>37.7</v>
      </c>
      <c r="L36" s="34">
        <f>I36+K36</f>
        <v>77.43</v>
      </c>
      <c r="M36" s="51">
        <f t="shared" si="1"/>
        <v>38.715</v>
      </c>
      <c r="N36" s="72" t="s">
        <v>132</v>
      </c>
      <c r="O36" s="53">
        <f t="shared" si="3"/>
        <v>39.83</v>
      </c>
      <c r="P36" s="53">
        <f t="shared" si="2"/>
        <v>78.545</v>
      </c>
      <c r="Q36" s="58">
        <v>2</v>
      </c>
      <c r="R36" s="20"/>
      <c r="S36" s="20"/>
    </row>
    <row r="37" spans="1:19" ht="32.25" customHeight="1">
      <c r="A37" s="20">
        <v>33</v>
      </c>
      <c r="B37" s="21" t="s">
        <v>133</v>
      </c>
      <c r="C37" s="73" t="s">
        <v>120</v>
      </c>
      <c r="D37" s="64" t="s">
        <v>134</v>
      </c>
      <c r="E37" s="24">
        <v>1</v>
      </c>
      <c r="F37" s="65" t="s">
        <v>135</v>
      </c>
      <c r="G37" s="66" t="s">
        <v>37</v>
      </c>
      <c r="H37" s="35">
        <v>80.3</v>
      </c>
      <c r="I37" s="35"/>
      <c r="J37" s="35"/>
      <c r="K37" s="35"/>
      <c r="L37" s="27">
        <f aca="true" t="shared" si="5" ref="L37:L43">H37</f>
        <v>80.3</v>
      </c>
      <c r="M37" s="48">
        <f t="shared" si="1"/>
        <v>40.15</v>
      </c>
      <c r="N37" s="67" t="s">
        <v>136</v>
      </c>
      <c r="O37" s="50">
        <f t="shared" si="3"/>
        <v>36.815</v>
      </c>
      <c r="P37" s="50">
        <f t="shared" si="2"/>
        <v>76.965</v>
      </c>
      <c r="Q37" s="56">
        <v>1</v>
      </c>
      <c r="R37" s="54" t="s">
        <v>26</v>
      </c>
      <c r="S37" s="57"/>
    </row>
    <row r="38" spans="1:19" ht="32.25" customHeight="1">
      <c r="A38" s="20">
        <v>34</v>
      </c>
      <c r="B38" s="21" t="s">
        <v>137</v>
      </c>
      <c r="C38" s="73" t="s">
        <v>120</v>
      </c>
      <c r="D38" s="64" t="s">
        <v>134</v>
      </c>
      <c r="E38" s="31"/>
      <c r="F38" s="65" t="s">
        <v>138</v>
      </c>
      <c r="G38" s="66" t="s">
        <v>24</v>
      </c>
      <c r="H38" s="6">
        <v>73.48</v>
      </c>
      <c r="I38" s="35"/>
      <c r="J38" s="35"/>
      <c r="K38" s="35"/>
      <c r="L38" s="27">
        <f t="shared" si="5"/>
        <v>73.48</v>
      </c>
      <c r="M38" s="48">
        <f t="shared" si="1"/>
        <v>36.74</v>
      </c>
      <c r="N38" s="67" t="s">
        <v>139</v>
      </c>
      <c r="O38" s="50">
        <f t="shared" si="3"/>
        <v>30.76</v>
      </c>
      <c r="P38" s="50">
        <f t="shared" si="2"/>
        <v>67.5</v>
      </c>
      <c r="Q38" s="56">
        <v>2</v>
      </c>
      <c r="R38" s="57"/>
      <c r="S38" s="57"/>
    </row>
    <row r="39" spans="1:19" ht="32.25" customHeight="1">
      <c r="A39" s="20">
        <v>35</v>
      </c>
      <c r="B39" s="21" t="s">
        <v>140</v>
      </c>
      <c r="C39" s="73" t="s">
        <v>141</v>
      </c>
      <c r="D39" s="64" t="s">
        <v>134</v>
      </c>
      <c r="E39" s="24">
        <v>2</v>
      </c>
      <c r="F39" s="65" t="s">
        <v>142</v>
      </c>
      <c r="G39" s="66" t="s">
        <v>24</v>
      </c>
      <c r="H39" s="35">
        <v>88.24</v>
      </c>
      <c r="I39" s="35"/>
      <c r="J39" s="35"/>
      <c r="K39" s="35"/>
      <c r="L39" s="27">
        <f t="shared" si="5"/>
        <v>88.24</v>
      </c>
      <c r="M39" s="48">
        <f t="shared" si="1"/>
        <v>44.12</v>
      </c>
      <c r="N39" s="67" t="s">
        <v>143</v>
      </c>
      <c r="O39" s="50">
        <f t="shared" si="3"/>
        <v>41.73</v>
      </c>
      <c r="P39" s="50">
        <f t="shared" si="2"/>
        <v>85.85</v>
      </c>
      <c r="Q39" s="56">
        <v>1</v>
      </c>
      <c r="R39" s="54" t="s">
        <v>26</v>
      </c>
      <c r="S39" s="57"/>
    </row>
    <row r="40" spans="1:19" ht="25.5" customHeight="1">
      <c r="A40" s="20">
        <v>36</v>
      </c>
      <c r="B40" s="21" t="s">
        <v>144</v>
      </c>
      <c r="C40" s="73" t="s">
        <v>141</v>
      </c>
      <c r="D40" s="64" t="s">
        <v>134</v>
      </c>
      <c r="E40" s="36"/>
      <c r="F40" s="65" t="s">
        <v>145</v>
      </c>
      <c r="G40" s="66" t="s">
        <v>24</v>
      </c>
      <c r="H40" s="35">
        <v>89.12</v>
      </c>
      <c r="I40" s="35"/>
      <c r="J40" s="35"/>
      <c r="K40" s="35"/>
      <c r="L40" s="27">
        <f t="shared" si="5"/>
        <v>89.12</v>
      </c>
      <c r="M40" s="48">
        <f t="shared" si="1"/>
        <v>44.56</v>
      </c>
      <c r="N40" s="67" t="s">
        <v>146</v>
      </c>
      <c r="O40" s="50">
        <f t="shared" si="3"/>
        <v>38.125</v>
      </c>
      <c r="P40" s="50">
        <f t="shared" si="2"/>
        <v>82.685</v>
      </c>
      <c r="Q40" s="56">
        <v>2</v>
      </c>
      <c r="R40" s="54" t="s">
        <v>26</v>
      </c>
      <c r="S40" s="57"/>
    </row>
    <row r="41" spans="1:19" ht="24.75" customHeight="1">
      <c r="A41" s="20">
        <v>37</v>
      </c>
      <c r="B41" s="21" t="s">
        <v>147</v>
      </c>
      <c r="C41" s="73" t="s">
        <v>141</v>
      </c>
      <c r="D41" s="64" t="s">
        <v>134</v>
      </c>
      <c r="E41" s="36"/>
      <c r="F41" s="65" t="s">
        <v>148</v>
      </c>
      <c r="G41" s="66" t="s">
        <v>24</v>
      </c>
      <c r="H41" s="35">
        <v>90.8</v>
      </c>
      <c r="I41" s="35"/>
      <c r="J41" s="35"/>
      <c r="K41" s="35"/>
      <c r="L41" s="27">
        <f t="shared" si="5"/>
        <v>90.8</v>
      </c>
      <c r="M41" s="48">
        <f t="shared" si="1"/>
        <v>45.4</v>
      </c>
      <c r="N41" s="67" t="s">
        <v>149</v>
      </c>
      <c r="O41" s="50">
        <f t="shared" si="3"/>
        <v>35.405</v>
      </c>
      <c r="P41" s="50">
        <f t="shared" si="2"/>
        <v>80.805</v>
      </c>
      <c r="Q41" s="56">
        <v>3</v>
      </c>
      <c r="R41" s="57"/>
      <c r="S41" s="57"/>
    </row>
    <row r="42" spans="1:19" ht="26.25" customHeight="1">
      <c r="A42" s="20">
        <v>38</v>
      </c>
      <c r="B42" s="21" t="s">
        <v>150</v>
      </c>
      <c r="C42" s="73" t="s">
        <v>141</v>
      </c>
      <c r="D42" s="64" t="s">
        <v>134</v>
      </c>
      <c r="E42" s="31"/>
      <c r="F42" s="65" t="s">
        <v>151</v>
      </c>
      <c r="G42" s="66" t="s">
        <v>24</v>
      </c>
      <c r="H42" s="35">
        <v>77.46</v>
      </c>
      <c r="I42" s="35"/>
      <c r="J42" s="35"/>
      <c r="K42" s="35"/>
      <c r="L42" s="27">
        <f t="shared" si="5"/>
        <v>77.46</v>
      </c>
      <c r="M42" s="48">
        <f t="shared" si="1"/>
        <v>38.73</v>
      </c>
      <c r="N42" s="67" t="s">
        <v>152</v>
      </c>
      <c r="O42" s="50">
        <f t="shared" si="3"/>
        <v>38.665</v>
      </c>
      <c r="P42" s="50">
        <f t="shared" si="2"/>
        <v>77.395</v>
      </c>
      <c r="Q42" s="56">
        <v>4</v>
      </c>
      <c r="R42" s="57"/>
      <c r="S42" s="57"/>
    </row>
    <row r="43" spans="1:19" ht="42.75" customHeight="1">
      <c r="A43" s="20">
        <v>39</v>
      </c>
      <c r="B43" s="21" t="s">
        <v>153</v>
      </c>
      <c r="C43" s="73" t="s">
        <v>141</v>
      </c>
      <c r="D43" s="64" t="s">
        <v>154</v>
      </c>
      <c r="E43" s="23">
        <v>1</v>
      </c>
      <c r="F43" s="65" t="s">
        <v>155</v>
      </c>
      <c r="G43" s="66" t="s">
        <v>24</v>
      </c>
      <c r="H43" s="27">
        <v>84.6</v>
      </c>
      <c r="I43" s="35"/>
      <c r="J43" s="27"/>
      <c r="K43" s="35"/>
      <c r="L43" s="35">
        <f t="shared" si="5"/>
        <v>84.6</v>
      </c>
      <c r="M43" s="50">
        <f t="shared" si="1"/>
        <v>42.3</v>
      </c>
      <c r="N43" s="67" t="s">
        <v>156</v>
      </c>
      <c r="O43" s="50">
        <f t="shared" si="3"/>
        <v>34.52</v>
      </c>
      <c r="P43" s="50">
        <f t="shared" si="2"/>
        <v>76.82</v>
      </c>
      <c r="Q43" s="56">
        <v>1</v>
      </c>
      <c r="R43" s="57" t="s">
        <v>26</v>
      </c>
      <c r="S43" s="37"/>
    </row>
    <row r="44" spans="1:19" ht="32.25" customHeight="1">
      <c r="A44" s="20">
        <v>40</v>
      </c>
      <c r="B44" s="21" t="s">
        <v>157</v>
      </c>
      <c r="C44" s="73" t="s">
        <v>158</v>
      </c>
      <c r="D44" s="64" t="s">
        <v>159</v>
      </c>
      <c r="E44" s="24">
        <v>1</v>
      </c>
      <c r="F44" s="65" t="s">
        <v>160</v>
      </c>
      <c r="G44" s="66" t="s">
        <v>37</v>
      </c>
      <c r="H44" s="27">
        <v>88.6</v>
      </c>
      <c r="I44" s="35">
        <f aca="true" t="shared" si="6" ref="I44:I51">H44/2</f>
        <v>44.3</v>
      </c>
      <c r="J44" s="27">
        <v>92.6</v>
      </c>
      <c r="K44" s="27">
        <f aca="true" t="shared" si="7" ref="K44:K51">J44/2</f>
        <v>46.3</v>
      </c>
      <c r="L44" s="27">
        <f aca="true" t="shared" si="8" ref="L44:L51">I44+K44</f>
        <v>90.6</v>
      </c>
      <c r="M44" s="48">
        <f t="shared" si="1"/>
        <v>45.3</v>
      </c>
      <c r="N44" s="67" t="s">
        <v>161</v>
      </c>
      <c r="O44" s="50">
        <f t="shared" si="3"/>
        <v>34.98</v>
      </c>
      <c r="P44" s="50">
        <f t="shared" si="2"/>
        <v>80.28</v>
      </c>
      <c r="Q44" s="56">
        <v>1</v>
      </c>
      <c r="R44" s="57" t="s">
        <v>26</v>
      </c>
      <c r="S44" s="57"/>
    </row>
    <row r="45" spans="1:19" ht="32.25" customHeight="1">
      <c r="A45" s="20">
        <v>41</v>
      </c>
      <c r="B45" s="37" t="s">
        <v>162</v>
      </c>
      <c r="C45" s="73" t="s">
        <v>158</v>
      </c>
      <c r="D45" s="64" t="s">
        <v>159</v>
      </c>
      <c r="E45" s="31"/>
      <c r="F45" s="65" t="s">
        <v>163</v>
      </c>
      <c r="G45" s="66" t="s">
        <v>24</v>
      </c>
      <c r="H45" s="27">
        <v>77.9</v>
      </c>
      <c r="I45" s="35">
        <f t="shared" si="6"/>
        <v>38.95</v>
      </c>
      <c r="J45" s="27">
        <v>84.2</v>
      </c>
      <c r="K45" s="27">
        <f t="shared" si="7"/>
        <v>42.1</v>
      </c>
      <c r="L45" s="27">
        <f t="shared" si="8"/>
        <v>81.05000000000001</v>
      </c>
      <c r="M45" s="48">
        <f t="shared" si="1"/>
        <v>40.525000000000006</v>
      </c>
      <c r="N45" s="67" t="s">
        <v>164</v>
      </c>
      <c r="O45" s="50">
        <f t="shared" si="3"/>
        <v>37.06</v>
      </c>
      <c r="P45" s="50">
        <f t="shared" si="2"/>
        <v>77.58500000000001</v>
      </c>
      <c r="Q45" s="54">
        <v>2</v>
      </c>
      <c r="R45" s="54"/>
      <c r="S45" s="54"/>
    </row>
    <row r="46" spans="1:19" ht="35.25" customHeight="1">
      <c r="A46" s="20">
        <v>42</v>
      </c>
      <c r="B46" s="37" t="s">
        <v>165</v>
      </c>
      <c r="C46" s="73" t="s">
        <v>158</v>
      </c>
      <c r="D46" s="64" t="s">
        <v>127</v>
      </c>
      <c r="E46" s="24">
        <v>1</v>
      </c>
      <c r="F46" s="65" t="s">
        <v>166</v>
      </c>
      <c r="G46" s="66" t="s">
        <v>24</v>
      </c>
      <c r="H46" s="27">
        <v>76.3</v>
      </c>
      <c r="I46" s="35">
        <f t="shared" si="6"/>
        <v>38.15</v>
      </c>
      <c r="J46" s="27">
        <v>72.8</v>
      </c>
      <c r="K46" s="35">
        <f t="shared" si="7"/>
        <v>36.4</v>
      </c>
      <c r="L46" s="27">
        <f t="shared" si="8"/>
        <v>74.55</v>
      </c>
      <c r="M46" s="48">
        <f t="shared" si="1"/>
        <v>37.275</v>
      </c>
      <c r="N46" s="67" t="s">
        <v>167</v>
      </c>
      <c r="O46" s="50">
        <f t="shared" si="3"/>
        <v>39.51</v>
      </c>
      <c r="P46" s="50">
        <f t="shared" si="2"/>
        <v>76.785</v>
      </c>
      <c r="Q46" s="56">
        <v>1</v>
      </c>
      <c r="R46" s="57" t="s">
        <v>26</v>
      </c>
      <c r="S46" s="54"/>
    </row>
    <row r="47" spans="1:19" ht="35.25" customHeight="1">
      <c r="A47" s="20">
        <v>43</v>
      </c>
      <c r="B47" s="37" t="s">
        <v>168</v>
      </c>
      <c r="C47" s="73" t="s">
        <v>158</v>
      </c>
      <c r="D47" s="64" t="s">
        <v>127</v>
      </c>
      <c r="E47" s="31"/>
      <c r="F47" s="65" t="s">
        <v>169</v>
      </c>
      <c r="G47" s="66" t="s">
        <v>37</v>
      </c>
      <c r="H47" s="27">
        <v>73.8</v>
      </c>
      <c r="I47" s="35">
        <f t="shared" si="6"/>
        <v>36.9</v>
      </c>
      <c r="J47" s="27">
        <v>69.6</v>
      </c>
      <c r="K47" s="35">
        <f t="shared" si="7"/>
        <v>34.8</v>
      </c>
      <c r="L47" s="27">
        <f t="shared" si="8"/>
        <v>71.69999999999999</v>
      </c>
      <c r="M47" s="48">
        <f t="shared" si="1"/>
        <v>35.849999999999994</v>
      </c>
      <c r="N47" s="67" t="s">
        <v>170</v>
      </c>
      <c r="O47" s="50">
        <f t="shared" si="3"/>
        <v>38.615</v>
      </c>
      <c r="P47" s="50">
        <f t="shared" si="2"/>
        <v>74.465</v>
      </c>
      <c r="Q47" s="56">
        <v>2</v>
      </c>
      <c r="R47" s="54"/>
      <c r="S47" s="54"/>
    </row>
    <row r="48" spans="1:19" ht="37.5" customHeight="1">
      <c r="A48" s="20">
        <v>44</v>
      </c>
      <c r="B48" s="21" t="s">
        <v>171</v>
      </c>
      <c r="C48" s="73" t="s">
        <v>172</v>
      </c>
      <c r="D48" s="64" t="s">
        <v>116</v>
      </c>
      <c r="E48" s="24">
        <v>1</v>
      </c>
      <c r="F48" s="65" t="s">
        <v>173</v>
      </c>
      <c r="G48" s="66" t="s">
        <v>24</v>
      </c>
      <c r="H48" s="35">
        <v>83.5</v>
      </c>
      <c r="I48" s="35">
        <f t="shared" si="6"/>
        <v>41.75</v>
      </c>
      <c r="J48" s="35">
        <v>87.9</v>
      </c>
      <c r="K48" s="35">
        <f t="shared" si="7"/>
        <v>43.95</v>
      </c>
      <c r="L48" s="27">
        <f t="shared" si="8"/>
        <v>85.7</v>
      </c>
      <c r="M48" s="48">
        <f aca="true" t="shared" si="9" ref="M48:M98">L48/2</f>
        <v>42.85</v>
      </c>
      <c r="N48" s="67" t="s">
        <v>174</v>
      </c>
      <c r="O48" s="50">
        <f t="shared" si="3"/>
        <v>31.235</v>
      </c>
      <c r="P48" s="50">
        <f aca="true" t="shared" si="10" ref="P48:P98">M48+O48</f>
        <v>74.08500000000001</v>
      </c>
      <c r="Q48" s="56">
        <v>1</v>
      </c>
      <c r="R48" s="57" t="s">
        <v>26</v>
      </c>
      <c r="S48" s="57"/>
    </row>
    <row r="49" spans="1:19" ht="37.5" customHeight="1">
      <c r="A49" s="20">
        <v>45</v>
      </c>
      <c r="B49" s="21" t="s">
        <v>175</v>
      </c>
      <c r="C49" s="73" t="s">
        <v>172</v>
      </c>
      <c r="D49" s="64" t="s">
        <v>116</v>
      </c>
      <c r="E49" s="31"/>
      <c r="F49" s="65" t="s">
        <v>176</v>
      </c>
      <c r="G49" s="66" t="s">
        <v>37</v>
      </c>
      <c r="H49" s="35">
        <v>76.4</v>
      </c>
      <c r="I49" s="35">
        <f t="shared" si="6"/>
        <v>38.2</v>
      </c>
      <c r="J49" s="35">
        <v>82.32</v>
      </c>
      <c r="K49" s="35">
        <f t="shared" si="7"/>
        <v>41.16</v>
      </c>
      <c r="L49" s="27">
        <f t="shared" si="8"/>
        <v>79.36</v>
      </c>
      <c r="M49" s="48">
        <f t="shared" si="9"/>
        <v>39.68</v>
      </c>
      <c r="N49" s="67" t="s">
        <v>177</v>
      </c>
      <c r="O49" s="50">
        <f t="shared" si="3"/>
        <v>31.065</v>
      </c>
      <c r="P49" s="50">
        <f t="shared" si="10"/>
        <v>70.745</v>
      </c>
      <c r="Q49" s="56">
        <v>2</v>
      </c>
      <c r="R49" s="57"/>
      <c r="S49" s="57"/>
    </row>
    <row r="50" spans="1:19" ht="33.75" customHeight="1">
      <c r="A50" s="20">
        <v>46</v>
      </c>
      <c r="B50" s="21" t="s">
        <v>178</v>
      </c>
      <c r="C50" s="73" t="s">
        <v>172</v>
      </c>
      <c r="D50" s="64" t="s">
        <v>127</v>
      </c>
      <c r="E50" s="24">
        <v>1</v>
      </c>
      <c r="F50" s="65" t="s">
        <v>179</v>
      </c>
      <c r="G50" s="66" t="s">
        <v>37</v>
      </c>
      <c r="H50" s="35">
        <v>83.9</v>
      </c>
      <c r="I50" s="35">
        <f t="shared" si="6"/>
        <v>41.95</v>
      </c>
      <c r="J50" s="35">
        <v>79.2</v>
      </c>
      <c r="K50" s="35">
        <f t="shared" si="7"/>
        <v>39.6</v>
      </c>
      <c r="L50" s="27">
        <f t="shared" si="8"/>
        <v>81.55000000000001</v>
      </c>
      <c r="M50" s="48">
        <f t="shared" si="9"/>
        <v>40.775000000000006</v>
      </c>
      <c r="N50" s="67" t="s">
        <v>180</v>
      </c>
      <c r="O50" s="50">
        <f t="shared" si="3"/>
        <v>39.3</v>
      </c>
      <c r="P50" s="50">
        <f t="shared" si="10"/>
        <v>80.075</v>
      </c>
      <c r="Q50" s="56">
        <v>1</v>
      </c>
      <c r="R50" s="57" t="s">
        <v>26</v>
      </c>
      <c r="S50" s="57"/>
    </row>
    <row r="51" spans="1:19" ht="35.25" customHeight="1">
      <c r="A51" s="20">
        <v>47</v>
      </c>
      <c r="B51" s="21" t="s">
        <v>181</v>
      </c>
      <c r="C51" s="73" t="s">
        <v>172</v>
      </c>
      <c r="D51" s="64" t="s">
        <v>127</v>
      </c>
      <c r="E51" s="31"/>
      <c r="F51" s="65" t="s">
        <v>182</v>
      </c>
      <c r="G51" s="66" t="s">
        <v>24</v>
      </c>
      <c r="H51" s="35">
        <v>71.72</v>
      </c>
      <c r="I51" s="35">
        <f t="shared" si="6"/>
        <v>35.86</v>
      </c>
      <c r="J51" s="35">
        <v>72.6</v>
      </c>
      <c r="K51" s="35">
        <f t="shared" si="7"/>
        <v>36.3</v>
      </c>
      <c r="L51" s="27">
        <f t="shared" si="8"/>
        <v>72.16</v>
      </c>
      <c r="M51" s="48">
        <f t="shared" si="9"/>
        <v>36.08</v>
      </c>
      <c r="N51" s="67" t="s">
        <v>183</v>
      </c>
      <c r="O51" s="50">
        <f t="shared" si="3"/>
        <v>37.27</v>
      </c>
      <c r="P51" s="50">
        <f t="shared" si="10"/>
        <v>73.35</v>
      </c>
      <c r="Q51" s="56">
        <v>2</v>
      </c>
      <c r="R51" s="57"/>
      <c r="S51" s="57"/>
    </row>
    <row r="52" spans="1:19" ht="36" customHeight="1">
      <c r="A52" s="20">
        <v>48</v>
      </c>
      <c r="B52" s="21" t="s">
        <v>184</v>
      </c>
      <c r="C52" s="73" t="s">
        <v>172</v>
      </c>
      <c r="D52" s="64" t="s">
        <v>134</v>
      </c>
      <c r="E52" s="24">
        <v>1</v>
      </c>
      <c r="F52" s="65" t="s">
        <v>185</v>
      </c>
      <c r="G52" s="66" t="s">
        <v>24</v>
      </c>
      <c r="H52" s="35">
        <v>79.4</v>
      </c>
      <c r="I52" s="35"/>
      <c r="J52" s="35"/>
      <c r="K52" s="35"/>
      <c r="L52" s="27">
        <f>H52</f>
        <v>79.4</v>
      </c>
      <c r="M52" s="48">
        <f t="shared" si="9"/>
        <v>39.7</v>
      </c>
      <c r="N52" s="67" t="s">
        <v>149</v>
      </c>
      <c r="O52" s="50">
        <f t="shared" si="3"/>
        <v>35.405</v>
      </c>
      <c r="P52" s="50">
        <f t="shared" si="10"/>
        <v>75.105</v>
      </c>
      <c r="Q52" s="56">
        <v>1</v>
      </c>
      <c r="R52" s="54" t="s">
        <v>26</v>
      </c>
      <c r="S52" s="57"/>
    </row>
    <row r="53" spans="1:19" ht="36" customHeight="1">
      <c r="A53" s="20">
        <v>49</v>
      </c>
      <c r="B53" s="21" t="s">
        <v>186</v>
      </c>
      <c r="C53" s="73" t="s">
        <v>172</v>
      </c>
      <c r="D53" s="64" t="s">
        <v>134</v>
      </c>
      <c r="E53" s="31"/>
      <c r="F53" s="65" t="s">
        <v>187</v>
      </c>
      <c r="G53" s="66" t="s">
        <v>24</v>
      </c>
      <c r="H53" s="35">
        <v>79.7</v>
      </c>
      <c r="I53" s="35"/>
      <c r="J53" s="35"/>
      <c r="K53" s="35"/>
      <c r="L53" s="27">
        <f>H53</f>
        <v>79.7</v>
      </c>
      <c r="M53" s="48">
        <f t="shared" si="9"/>
        <v>39.85</v>
      </c>
      <c r="N53" s="67" t="s">
        <v>188</v>
      </c>
      <c r="O53" s="50">
        <f t="shared" si="3"/>
        <v>32.97</v>
      </c>
      <c r="P53" s="50">
        <f t="shared" si="10"/>
        <v>72.82</v>
      </c>
      <c r="Q53" s="56">
        <v>2</v>
      </c>
      <c r="R53" s="57"/>
      <c r="S53" s="57"/>
    </row>
    <row r="54" spans="1:19" ht="35.25" customHeight="1">
      <c r="A54" s="20">
        <v>50</v>
      </c>
      <c r="B54" s="21" t="s">
        <v>189</v>
      </c>
      <c r="C54" s="73" t="s">
        <v>190</v>
      </c>
      <c r="D54" s="64" t="s">
        <v>127</v>
      </c>
      <c r="E54" s="24">
        <v>2</v>
      </c>
      <c r="F54" s="65" t="s">
        <v>191</v>
      </c>
      <c r="G54" s="66" t="s">
        <v>24</v>
      </c>
      <c r="H54" s="35">
        <v>87.2</v>
      </c>
      <c r="I54" s="35">
        <f aca="true" t="shared" si="11" ref="I54:I64">H54/2</f>
        <v>43.6</v>
      </c>
      <c r="J54" s="35">
        <v>73.3</v>
      </c>
      <c r="K54" s="35">
        <f aca="true" t="shared" si="12" ref="K54:K64">J54/2</f>
        <v>36.65</v>
      </c>
      <c r="L54" s="27">
        <f aca="true" t="shared" si="13" ref="L54:L64">I54+K54</f>
        <v>80.25</v>
      </c>
      <c r="M54" s="48">
        <f t="shared" si="9"/>
        <v>40.125</v>
      </c>
      <c r="N54" s="67" t="s">
        <v>192</v>
      </c>
      <c r="O54" s="50">
        <f t="shared" si="3"/>
        <v>42.22</v>
      </c>
      <c r="P54" s="50">
        <f t="shared" si="10"/>
        <v>82.345</v>
      </c>
      <c r="Q54" s="56">
        <v>1</v>
      </c>
      <c r="R54" s="57" t="s">
        <v>26</v>
      </c>
      <c r="S54" s="57"/>
    </row>
    <row r="55" spans="1:19" ht="34.5" customHeight="1">
      <c r="A55" s="20">
        <v>51</v>
      </c>
      <c r="B55" s="21" t="s">
        <v>193</v>
      </c>
      <c r="C55" s="73" t="s">
        <v>190</v>
      </c>
      <c r="D55" s="64" t="s">
        <v>127</v>
      </c>
      <c r="E55" s="36"/>
      <c r="F55" s="65" t="s">
        <v>194</v>
      </c>
      <c r="G55" s="66" t="s">
        <v>24</v>
      </c>
      <c r="H55" s="27">
        <v>87.4</v>
      </c>
      <c r="I55" s="35">
        <f t="shared" si="11"/>
        <v>43.7</v>
      </c>
      <c r="J55" s="27">
        <v>86.9</v>
      </c>
      <c r="K55" s="35">
        <f t="shared" si="12"/>
        <v>43.45</v>
      </c>
      <c r="L55" s="27">
        <f t="shared" si="13"/>
        <v>87.15</v>
      </c>
      <c r="M55" s="48">
        <f t="shared" si="9"/>
        <v>43.575</v>
      </c>
      <c r="N55" s="67" t="s">
        <v>195</v>
      </c>
      <c r="O55" s="50">
        <f t="shared" si="3"/>
        <v>37.955</v>
      </c>
      <c r="P55" s="50">
        <f t="shared" si="10"/>
        <v>81.53</v>
      </c>
      <c r="Q55" s="56">
        <v>2</v>
      </c>
      <c r="R55" s="57" t="s">
        <v>26</v>
      </c>
      <c r="S55" s="37"/>
    </row>
    <row r="56" spans="1:19" ht="32.25" customHeight="1">
      <c r="A56" s="20">
        <v>52</v>
      </c>
      <c r="B56" s="21" t="s">
        <v>196</v>
      </c>
      <c r="C56" s="73" t="s">
        <v>190</v>
      </c>
      <c r="D56" s="64" t="s">
        <v>127</v>
      </c>
      <c r="E56" s="36"/>
      <c r="F56" s="65" t="s">
        <v>197</v>
      </c>
      <c r="G56" s="66" t="s">
        <v>24</v>
      </c>
      <c r="H56" s="35">
        <v>90.1</v>
      </c>
      <c r="I56" s="35">
        <f t="shared" si="11"/>
        <v>45.05</v>
      </c>
      <c r="J56" s="35">
        <v>82.06</v>
      </c>
      <c r="K56" s="35">
        <f t="shared" si="12"/>
        <v>41.03</v>
      </c>
      <c r="L56" s="27">
        <f t="shared" si="13"/>
        <v>86.08</v>
      </c>
      <c r="M56" s="48">
        <f t="shared" si="9"/>
        <v>43.04</v>
      </c>
      <c r="N56" s="67" t="s">
        <v>198</v>
      </c>
      <c r="O56" s="50">
        <f t="shared" si="3"/>
        <v>36.605</v>
      </c>
      <c r="P56" s="50">
        <f t="shared" si="10"/>
        <v>79.645</v>
      </c>
      <c r="Q56" s="56">
        <v>3</v>
      </c>
      <c r="R56" s="57"/>
      <c r="S56" s="57"/>
    </row>
    <row r="57" spans="1:19" s="1" customFormat="1" ht="32.25" customHeight="1">
      <c r="A57" s="20">
        <v>53</v>
      </c>
      <c r="B57" s="39" t="s">
        <v>199</v>
      </c>
      <c r="C57" s="74" t="s">
        <v>190</v>
      </c>
      <c r="D57" s="69" t="s">
        <v>127</v>
      </c>
      <c r="E57" s="31"/>
      <c r="F57" s="70" t="s">
        <v>200</v>
      </c>
      <c r="G57" s="71" t="s">
        <v>24</v>
      </c>
      <c r="H57" s="34">
        <v>86.5</v>
      </c>
      <c r="I57" s="41">
        <f t="shared" si="11"/>
        <v>43.25</v>
      </c>
      <c r="J57" s="34">
        <v>82.3</v>
      </c>
      <c r="K57" s="41">
        <f t="shared" si="12"/>
        <v>41.15</v>
      </c>
      <c r="L57" s="34">
        <f t="shared" si="13"/>
        <v>84.4</v>
      </c>
      <c r="M57" s="51">
        <f t="shared" si="9"/>
        <v>42.2</v>
      </c>
      <c r="N57" s="72" t="s">
        <v>201</v>
      </c>
      <c r="O57" s="53">
        <f t="shared" si="3"/>
        <v>36.35</v>
      </c>
      <c r="P57" s="53">
        <f t="shared" si="10"/>
        <v>78.55000000000001</v>
      </c>
      <c r="Q57" s="58">
        <v>4</v>
      </c>
      <c r="R57" s="20"/>
      <c r="S57" s="28"/>
    </row>
    <row r="58" spans="1:19" ht="32.25" customHeight="1">
      <c r="A58" s="20">
        <v>54</v>
      </c>
      <c r="B58" s="21" t="s">
        <v>202</v>
      </c>
      <c r="C58" s="73" t="s">
        <v>190</v>
      </c>
      <c r="D58" s="64" t="s">
        <v>116</v>
      </c>
      <c r="E58" s="24">
        <v>2</v>
      </c>
      <c r="F58" s="65" t="s">
        <v>203</v>
      </c>
      <c r="G58" s="66" t="s">
        <v>37</v>
      </c>
      <c r="H58" s="35">
        <v>81.6</v>
      </c>
      <c r="I58" s="35">
        <f t="shared" si="11"/>
        <v>40.8</v>
      </c>
      <c r="J58" s="35">
        <v>85.2</v>
      </c>
      <c r="K58" s="35">
        <f t="shared" si="12"/>
        <v>42.6</v>
      </c>
      <c r="L58" s="27">
        <f t="shared" si="13"/>
        <v>83.4</v>
      </c>
      <c r="M58" s="48">
        <f t="shared" si="9"/>
        <v>41.7</v>
      </c>
      <c r="N58" s="67" t="s">
        <v>204</v>
      </c>
      <c r="O58" s="50">
        <f t="shared" si="3"/>
        <v>37.76</v>
      </c>
      <c r="P58" s="50">
        <f t="shared" si="10"/>
        <v>79.46000000000001</v>
      </c>
      <c r="Q58" s="56">
        <v>1</v>
      </c>
      <c r="R58" s="57" t="s">
        <v>26</v>
      </c>
      <c r="S58" s="57"/>
    </row>
    <row r="59" spans="1:19" ht="32.25" customHeight="1">
      <c r="A59" s="20">
        <v>55</v>
      </c>
      <c r="B59" s="21" t="s">
        <v>205</v>
      </c>
      <c r="C59" s="73" t="s">
        <v>190</v>
      </c>
      <c r="D59" s="64" t="s">
        <v>116</v>
      </c>
      <c r="E59" s="36"/>
      <c r="F59" s="65" t="s">
        <v>206</v>
      </c>
      <c r="G59" s="66" t="s">
        <v>24</v>
      </c>
      <c r="H59" s="35">
        <v>76.6</v>
      </c>
      <c r="I59" s="35">
        <f t="shared" si="11"/>
        <v>38.3</v>
      </c>
      <c r="J59" s="35">
        <v>72.4</v>
      </c>
      <c r="K59" s="35">
        <f t="shared" si="12"/>
        <v>36.2</v>
      </c>
      <c r="L59" s="27">
        <f t="shared" si="13"/>
        <v>74.5</v>
      </c>
      <c r="M59" s="48">
        <f t="shared" si="9"/>
        <v>37.25</v>
      </c>
      <c r="N59" s="67" t="s">
        <v>207</v>
      </c>
      <c r="O59" s="50">
        <f t="shared" si="3"/>
        <v>38.445</v>
      </c>
      <c r="P59" s="50">
        <f t="shared" si="10"/>
        <v>75.695</v>
      </c>
      <c r="Q59" s="56">
        <v>2</v>
      </c>
      <c r="R59" s="57" t="s">
        <v>26</v>
      </c>
      <c r="S59" s="57"/>
    </row>
    <row r="60" spans="1:19" ht="39.75" customHeight="1">
      <c r="A60" s="20">
        <v>56</v>
      </c>
      <c r="B60" s="21" t="s">
        <v>208</v>
      </c>
      <c r="C60" s="73" t="s">
        <v>190</v>
      </c>
      <c r="D60" s="64" t="s">
        <v>116</v>
      </c>
      <c r="E60" s="31"/>
      <c r="F60" s="65" t="s">
        <v>209</v>
      </c>
      <c r="G60" s="66" t="s">
        <v>24</v>
      </c>
      <c r="H60" s="35">
        <v>85.9</v>
      </c>
      <c r="I60" s="35">
        <f t="shared" si="11"/>
        <v>42.95</v>
      </c>
      <c r="J60" s="35">
        <v>85.8</v>
      </c>
      <c r="K60" s="35">
        <f t="shared" si="12"/>
        <v>42.9</v>
      </c>
      <c r="L60" s="27">
        <f t="shared" si="13"/>
        <v>85.85</v>
      </c>
      <c r="M60" s="48">
        <f t="shared" si="9"/>
        <v>42.925</v>
      </c>
      <c r="N60" s="67" t="s">
        <v>210</v>
      </c>
      <c r="O60" s="50">
        <f t="shared" si="3"/>
        <v>32.11</v>
      </c>
      <c r="P60" s="50">
        <f t="shared" si="10"/>
        <v>75.035</v>
      </c>
      <c r="Q60" s="56">
        <v>3</v>
      </c>
      <c r="R60" s="57"/>
      <c r="S60" s="57"/>
    </row>
    <row r="61" spans="1:19" ht="40.5" customHeight="1">
      <c r="A61" s="20">
        <v>57</v>
      </c>
      <c r="B61" s="21" t="s">
        <v>211</v>
      </c>
      <c r="C61" s="73" t="s">
        <v>190</v>
      </c>
      <c r="D61" s="64" t="s">
        <v>159</v>
      </c>
      <c r="E61" s="24">
        <v>2</v>
      </c>
      <c r="F61" s="65" t="s">
        <v>212</v>
      </c>
      <c r="G61" s="66" t="s">
        <v>24</v>
      </c>
      <c r="H61" s="35">
        <v>77.5</v>
      </c>
      <c r="I61" s="35">
        <f t="shared" si="11"/>
        <v>38.75</v>
      </c>
      <c r="J61" s="35">
        <v>80</v>
      </c>
      <c r="K61" s="27">
        <f t="shared" si="12"/>
        <v>40</v>
      </c>
      <c r="L61" s="27">
        <f t="shared" si="13"/>
        <v>78.75</v>
      </c>
      <c r="M61" s="48">
        <f t="shared" si="9"/>
        <v>39.375</v>
      </c>
      <c r="N61" s="67" t="s">
        <v>91</v>
      </c>
      <c r="O61" s="50">
        <f t="shared" si="3"/>
        <v>38.285</v>
      </c>
      <c r="P61" s="50">
        <f t="shared" si="10"/>
        <v>77.66</v>
      </c>
      <c r="Q61" s="56">
        <v>1</v>
      </c>
      <c r="R61" s="57" t="s">
        <v>26</v>
      </c>
      <c r="S61" s="57"/>
    </row>
    <row r="62" spans="1:19" ht="37.5" customHeight="1">
      <c r="A62" s="20">
        <v>58</v>
      </c>
      <c r="B62" s="21" t="s">
        <v>213</v>
      </c>
      <c r="C62" s="73" t="s">
        <v>190</v>
      </c>
      <c r="D62" s="64" t="s">
        <v>159</v>
      </c>
      <c r="E62" s="36"/>
      <c r="F62" s="65" t="s">
        <v>214</v>
      </c>
      <c r="G62" s="66" t="s">
        <v>37</v>
      </c>
      <c r="H62" s="35">
        <v>71.4</v>
      </c>
      <c r="I62" s="35">
        <f t="shared" si="11"/>
        <v>35.7</v>
      </c>
      <c r="J62" s="35">
        <v>74.8</v>
      </c>
      <c r="K62" s="27">
        <f t="shared" si="12"/>
        <v>37.4</v>
      </c>
      <c r="L62" s="27">
        <f t="shared" si="13"/>
        <v>73.1</v>
      </c>
      <c r="M62" s="48">
        <f t="shared" si="9"/>
        <v>36.55</v>
      </c>
      <c r="N62" s="67" t="s">
        <v>215</v>
      </c>
      <c r="O62" s="50">
        <f t="shared" si="3"/>
        <v>39.805</v>
      </c>
      <c r="P62" s="50">
        <f t="shared" si="10"/>
        <v>76.35499999999999</v>
      </c>
      <c r="Q62" s="56">
        <v>2</v>
      </c>
      <c r="R62" s="57" t="s">
        <v>26</v>
      </c>
      <c r="S62" s="57"/>
    </row>
    <row r="63" spans="1:19" ht="43.5" customHeight="1">
      <c r="A63" s="20">
        <v>59</v>
      </c>
      <c r="B63" s="21" t="s">
        <v>216</v>
      </c>
      <c r="C63" s="73" t="s">
        <v>190</v>
      </c>
      <c r="D63" s="64" t="s">
        <v>159</v>
      </c>
      <c r="E63" s="36"/>
      <c r="F63" s="65" t="s">
        <v>217</v>
      </c>
      <c r="G63" s="66" t="s">
        <v>24</v>
      </c>
      <c r="H63" s="35">
        <v>79.6</v>
      </c>
      <c r="I63" s="35">
        <f t="shared" si="11"/>
        <v>39.8</v>
      </c>
      <c r="J63" s="35">
        <v>71.8</v>
      </c>
      <c r="K63" s="27">
        <f t="shared" si="12"/>
        <v>35.9</v>
      </c>
      <c r="L63" s="27">
        <f t="shared" si="13"/>
        <v>75.69999999999999</v>
      </c>
      <c r="M63" s="48">
        <f t="shared" si="9"/>
        <v>37.849999999999994</v>
      </c>
      <c r="N63" s="67" t="s">
        <v>218</v>
      </c>
      <c r="O63" s="50">
        <f t="shared" si="3"/>
        <v>35.845</v>
      </c>
      <c r="P63" s="50">
        <f t="shared" si="10"/>
        <v>73.695</v>
      </c>
      <c r="Q63" s="56">
        <v>3</v>
      </c>
      <c r="R63" s="57"/>
      <c r="S63" s="57"/>
    </row>
    <row r="64" spans="1:19" ht="39.75" customHeight="1">
      <c r="A64" s="20">
        <v>60</v>
      </c>
      <c r="B64" s="21" t="s">
        <v>219</v>
      </c>
      <c r="C64" s="73" t="s">
        <v>190</v>
      </c>
      <c r="D64" s="64" t="s">
        <v>159</v>
      </c>
      <c r="E64" s="31"/>
      <c r="F64" s="65" t="s">
        <v>220</v>
      </c>
      <c r="G64" s="66" t="s">
        <v>37</v>
      </c>
      <c r="H64" s="35">
        <v>73.8</v>
      </c>
      <c r="I64" s="35">
        <f t="shared" si="11"/>
        <v>36.9</v>
      </c>
      <c r="J64" s="35">
        <v>65</v>
      </c>
      <c r="K64" s="27">
        <f t="shared" si="12"/>
        <v>32.5</v>
      </c>
      <c r="L64" s="27">
        <f t="shared" si="13"/>
        <v>69.4</v>
      </c>
      <c r="M64" s="48">
        <f t="shared" si="9"/>
        <v>34.7</v>
      </c>
      <c r="N64" s="67" t="s">
        <v>221</v>
      </c>
      <c r="O64" s="50">
        <f t="shared" si="3"/>
        <v>38.64</v>
      </c>
      <c r="P64" s="50">
        <f t="shared" si="10"/>
        <v>73.34</v>
      </c>
      <c r="Q64" s="56">
        <v>4</v>
      </c>
      <c r="R64" s="57"/>
      <c r="S64" s="57"/>
    </row>
    <row r="65" spans="1:19" ht="28.5" customHeight="1">
      <c r="A65" s="20">
        <v>61</v>
      </c>
      <c r="B65" s="21" t="s">
        <v>222</v>
      </c>
      <c r="C65" s="73" t="s">
        <v>190</v>
      </c>
      <c r="D65" s="64" t="s">
        <v>134</v>
      </c>
      <c r="E65" s="24">
        <v>8</v>
      </c>
      <c r="F65" s="65" t="s">
        <v>223</v>
      </c>
      <c r="G65" s="66" t="s">
        <v>24</v>
      </c>
      <c r="H65" s="35">
        <v>88.82</v>
      </c>
      <c r="I65" s="35"/>
      <c r="J65" s="35"/>
      <c r="K65" s="35"/>
      <c r="L65" s="27">
        <f aca="true" t="shared" si="14" ref="L65:L86">H65</f>
        <v>88.82</v>
      </c>
      <c r="M65" s="48">
        <f t="shared" si="9"/>
        <v>44.41</v>
      </c>
      <c r="N65" s="67" t="s">
        <v>224</v>
      </c>
      <c r="O65" s="50">
        <f t="shared" si="3"/>
        <v>41.425</v>
      </c>
      <c r="P65" s="50">
        <f t="shared" si="10"/>
        <v>85.835</v>
      </c>
      <c r="Q65" s="56">
        <v>1</v>
      </c>
      <c r="R65" s="54" t="s">
        <v>26</v>
      </c>
      <c r="S65" s="57"/>
    </row>
    <row r="66" spans="1:19" ht="28.5" customHeight="1">
      <c r="A66" s="20">
        <v>62</v>
      </c>
      <c r="B66" s="21" t="s">
        <v>225</v>
      </c>
      <c r="C66" s="73" t="s">
        <v>190</v>
      </c>
      <c r="D66" s="64" t="s">
        <v>134</v>
      </c>
      <c r="E66" s="36"/>
      <c r="F66" s="65" t="s">
        <v>226</v>
      </c>
      <c r="G66" s="66" t="s">
        <v>24</v>
      </c>
      <c r="H66" s="35">
        <v>88.44</v>
      </c>
      <c r="I66" s="35"/>
      <c r="J66" s="35"/>
      <c r="K66" s="35"/>
      <c r="L66" s="27">
        <f t="shared" si="14"/>
        <v>88.44</v>
      </c>
      <c r="M66" s="48">
        <f t="shared" si="9"/>
        <v>44.22</v>
      </c>
      <c r="N66" s="67" t="s">
        <v>227</v>
      </c>
      <c r="O66" s="50">
        <f t="shared" si="3"/>
        <v>40.54</v>
      </c>
      <c r="P66" s="50">
        <f t="shared" si="10"/>
        <v>84.75999999999999</v>
      </c>
      <c r="Q66" s="56">
        <v>2</v>
      </c>
      <c r="R66" s="54" t="s">
        <v>26</v>
      </c>
      <c r="S66" s="57"/>
    </row>
    <row r="67" spans="1:19" ht="28.5" customHeight="1">
      <c r="A67" s="20">
        <v>63</v>
      </c>
      <c r="B67" s="21" t="s">
        <v>228</v>
      </c>
      <c r="C67" s="73" t="s">
        <v>190</v>
      </c>
      <c r="D67" s="64" t="s">
        <v>134</v>
      </c>
      <c r="E67" s="36"/>
      <c r="F67" s="65" t="s">
        <v>229</v>
      </c>
      <c r="G67" s="66" t="s">
        <v>24</v>
      </c>
      <c r="H67" s="35">
        <v>87.06</v>
      </c>
      <c r="I67" s="35"/>
      <c r="J67" s="35"/>
      <c r="K67" s="35"/>
      <c r="L67" s="27">
        <f t="shared" si="14"/>
        <v>87.06</v>
      </c>
      <c r="M67" s="48">
        <f t="shared" si="9"/>
        <v>43.53</v>
      </c>
      <c r="N67" s="67" t="s">
        <v>230</v>
      </c>
      <c r="O67" s="50">
        <f t="shared" si="3"/>
        <v>39.66</v>
      </c>
      <c r="P67" s="50">
        <f t="shared" si="10"/>
        <v>83.19</v>
      </c>
      <c r="Q67" s="56">
        <v>3</v>
      </c>
      <c r="R67" s="54" t="s">
        <v>26</v>
      </c>
      <c r="S67" s="57"/>
    </row>
    <row r="68" spans="1:19" ht="28.5" customHeight="1">
      <c r="A68" s="20">
        <v>64</v>
      </c>
      <c r="B68" s="21" t="s">
        <v>231</v>
      </c>
      <c r="C68" s="73" t="s">
        <v>190</v>
      </c>
      <c r="D68" s="64" t="s">
        <v>134</v>
      </c>
      <c r="E68" s="36"/>
      <c r="F68" s="65" t="s">
        <v>232</v>
      </c>
      <c r="G68" s="66" t="s">
        <v>24</v>
      </c>
      <c r="H68" s="27">
        <v>90.12</v>
      </c>
      <c r="I68" s="35"/>
      <c r="J68" s="27"/>
      <c r="K68" s="27"/>
      <c r="L68" s="27">
        <f t="shared" si="14"/>
        <v>90.12</v>
      </c>
      <c r="M68" s="48">
        <f t="shared" si="9"/>
        <v>45.06</v>
      </c>
      <c r="N68" s="67" t="s">
        <v>233</v>
      </c>
      <c r="O68" s="50">
        <f t="shared" si="3"/>
        <v>37.11</v>
      </c>
      <c r="P68" s="50">
        <f t="shared" si="10"/>
        <v>82.17</v>
      </c>
      <c r="Q68" s="56">
        <v>4</v>
      </c>
      <c r="R68" s="54" t="s">
        <v>26</v>
      </c>
      <c r="S68" s="37"/>
    </row>
    <row r="69" spans="1:19" ht="28.5" customHeight="1">
      <c r="A69" s="20">
        <v>65</v>
      </c>
      <c r="B69" s="21" t="s">
        <v>234</v>
      </c>
      <c r="C69" s="73" t="s">
        <v>190</v>
      </c>
      <c r="D69" s="64" t="s">
        <v>134</v>
      </c>
      <c r="E69" s="36"/>
      <c r="F69" s="65" t="s">
        <v>235</v>
      </c>
      <c r="G69" s="66" t="s">
        <v>24</v>
      </c>
      <c r="H69" s="27">
        <v>86.66</v>
      </c>
      <c r="I69" s="35"/>
      <c r="J69" s="27"/>
      <c r="K69" s="35"/>
      <c r="L69" s="27">
        <f t="shared" si="14"/>
        <v>86.66</v>
      </c>
      <c r="M69" s="48">
        <f t="shared" si="9"/>
        <v>43.33</v>
      </c>
      <c r="N69" s="67" t="s">
        <v>236</v>
      </c>
      <c r="O69" s="50">
        <f t="shared" si="3"/>
        <v>38.505</v>
      </c>
      <c r="P69" s="50">
        <f t="shared" si="10"/>
        <v>81.83500000000001</v>
      </c>
      <c r="Q69" s="56">
        <v>5</v>
      </c>
      <c r="R69" s="54" t="s">
        <v>26</v>
      </c>
      <c r="S69" s="37"/>
    </row>
    <row r="70" spans="1:19" ht="22.5" customHeight="1">
      <c r="A70" s="20">
        <v>66</v>
      </c>
      <c r="B70" s="21" t="s">
        <v>237</v>
      </c>
      <c r="C70" s="73" t="s">
        <v>190</v>
      </c>
      <c r="D70" s="64" t="s">
        <v>134</v>
      </c>
      <c r="E70" s="36"/>
      <c r="F70" s="65" t="s">
        <v>238</v>
      </c>
      <c r="G70" s="66" t="s">
        <v>24</v>
      </c>
      <c r="H70" s="35">
        <v>87.3</v>
      </c>
      <c r="I70" s="35"/>
      <c r="J70" s="35"/>
      <c r="K70" s="35"/>
      <c r="L70" s="27">
        <f t="shared" si="14"/>
        <v>87.3</v>
      </c>
      <c r="M70" s="48">
        <f t="shared" si="9"/>
        <v>43.65</v>
      </c>
      <c r="N70" s="67" t="s">
        <v>239</v>
      </c>
      <c r="O70" s="50">
        <f aca="true" t="shared" si="15" ref="O70:O133">N70/2</f>
        <v>37.415</v>
      </c>
      <c r="P70" s="50">
        <f t="shared" si="10"/>
        <v>81.065</v>
      </c>
      <c r="Q70" s="56">
        <v>6</v>
      </c>
      <c r="R70" s="54" t="s">
        <v>26</v>
      </c>
      <c r="S70" s="57"/>
    </row>
    <row r="71" spans="1:19" ht="28.5" customHeight="1">
      <c r="A71" s="20">
        <v>67</v>
      </c>
      <c r="B71" s="21" t="s">
        <v>240</v>
      </c>
      <c r="C71" s="73" t="s">
        <v>190</v>
      </c>
      <c r="D71" s="64" t="s">
        <v>134</v>
      </c>
      <c r="E71" s="36"/>
      <c r="F71" s="65" t="s">
        <v>241</v>
      </c>
      <c r="G71" s="66" t="s">
        <v>24</v>
      </c>
      <c r="H71" s="27">
        <v>82.9</v>
      </c>
      <c r="I71" s="35"/>
      <c r="J71" s="27"/>
      <c r="K71" s="35"/>
      <c r="L71" s="27">
        <f t="shared" si="14"/>
        <v>82.9</v>
      </c>
      <c r="M71" s="48">
        <f t="shared" si="9"/>
        <v>41.45</v>
      </c>
      <c r="N71" s="67" t="s">
        <v>242</v>
      </c>
      <c r="O71" s="50">
        <f t="shared" si="15"/>
        <v>38.85</v>
      </c>
      <c r="P71" s="50">
        <f t="shared" si="10"/>
        <v>80.30000000000001</v>
      </c>
      <c r="Q71" s="56">
        <v>7</v>
      </c>
      <c r="R71" s="54" t="s">
        <v>26</v>
      </c>
      <c r="S71" s="37"/>
    </row>
    <row r="72" spans="1:19" ht="24" customHeight="1">
      <c r="A72" s="20">
        <v>68</v>
      </c>
      <c r="B72" s="21" t="s">
        <v>243</v>
      </c>
      <c r="C72" s="73" t="s">
        <v>190</v>
      </c>
      <c r="D72" s="64" t="s">
        <v>134</v>
      </c>
      <c r="E72" s="36"/>
      <c r="F72" s="65" t="s">
        <v>244</v>
      </c>
      <c r="G72" s="66" t="s">
        <v>24</v>
      </c>
      <c r="H72" s="35">
        <v>84.46</v>
      </c>
      <c r="I72" s="35"/>
      <c r="J72" s="35"/>
      <c r="K72" s="35"/>
      <c r="L72" s="27">
        <f t="shared" si="14"/>
        <v>84.46</v>
      </c>
      <c r="M72" s="48">
        <f t="shared" si="9"/>
        <v>42.23</v>
      </c>
      <c r="N72" s="67" t="s">
        <v>245</v>
      </c>
      <c r="O72" s="50">
        <f t="shared" si="15"/>
        <v>37.93</v>
      </c>
      <c r="P72" s="50">
        <f t="shared" si="10"/>
        <v>80.16</v>
      </c>
      <c r="Q72" s="56">
        <v>8</v>
      </c>
      <c r="R72" s="54" t="s">
        <v>26</v>
      </c>
      <c r="S72" s="57"/>
    </row>
    <row r="73" spans="1:19" ht="25.5" customHeight="1">
      <c r="A73" s="20">
        <v>69</v>
      </c>
      <c r="B73" s="21" t="s">
        <v>246</v>
      </c>
      <c r="C73" s="73" t="s">
        <v>190</v>
      </c>
      <c r="D73" s="64" t="s">
        <v>134</v>
      </c>
      <c r="E73" s="36"/>
      <c r="F73" s="65" t="s">
        <v>247</v>
      </c>
      <c r="G73" s="66" t="s">
        <v>24</v>
      </c>
      <c r="H73" s="35">
        <v>84.3</v>
      </c>
      <c r="I73" s="35"/>
      <c r="J73" s="35"/>
      <c r="K73" s="35"/>
      <c r="L73" s="27">
        <f t="shared" si="14"/>
        <v>84.3</v>
      </c>
      <c r="M73" s="48">
        <f t="shared" si="9"/>
        <v>42.15</v>
      </c>
      <c r="N73" s="67" t="s">
        <v>248</v>
      </c>
      <c r="O73" s="50">
        <f t="shared" si="15"/>
        <v>37.56</v>
      </c>
      <c r="P73" s="50">
        <f t="shared" si="10"/>
        <v>79.71000000000001</v>
      </c>
      <c r="Q73" s="56">
        <v>9</v>
      </c>
      <c r="R73" s="57"/>
      <c r="S73" s="57"/>
    </row>
    <row r="74" spans="1:19" ht="24.75" customHeight="1">
      <c r="A74" s="20">
        <v>70</v>
      </c>
      <c r="B74" s="21" t="s">
        <v>249</v>
      </c>
      <c r="C74" s="73" t="s">
        <v>190</v>
      </c>
      <c r="D74" s="64" t="s">
        <v>134</v>
      </c>
      <c r="E74" s="36"/>
      <c r="F74" s="65" t="s">
        <v>250</v>
      </c>
      <c r="G74" s="66" t="s">
        <v>24</v>
      </c>
      <c r="H74" s="35">
        <v>78.44</v>
      </c>
      <c r="I74" s="35"/>
      <c r="J74" s="35"/>
      <c r="K74" s="35"/>
      <c r="L74" s="27">
        <f t="shared" si="14"/>
        <v>78.44</v>
      </c>
      <c r="M74" s="48">
        <f t="shared" si="9"/>
        <v>39.22</v>
      </c>
      <c r="N74" s="67" t="s">
        <v>132</v>
      </c>
      <c r="O74" s="50">
        <f t="shared" si="15"/>
        <v>39.83</v>
      </c>
      <c r="P74" s="50">
        <f t="shared" si="10"/>
        <v>79.05</v>
      </c>
      <c r="Q74" s="56">
        <v>10</v>
      </c>
      <c r="R74" s="57"/>
      <c r="S74" s="57"/>
    </row>
    <row r="75" spans="1:19" ht="26.25" customHeight="1">
      <c r="A75" s="20">
        <v>71</v>
      </c>
      <c r="B75" s="21" t="s">
        <v>251</v>
      </c>
      <c r="C75" s="73" t="s">
        <v>190</v>
      </c>
      <c r="D75" s="64" t="s">
        <v>134</v>
      </c>
      <c r="E75" s="36"/>
      <c r="F75" s="65" t="s">
        <v>252</v>
      </c>
      <c r="G75" s="66" t="s">
        <v>24</v>
      </c>
      <c r="H75" s="35">
        <v>83</v>
      </c>
      <c r="I75" s="35"/>
      <c r="J75" s="35"/>
      <c r="K75" s="35"/>
      <c r="L75" s="27">
        <f t="shared" si="14"/>
        <v>83</v>
      </c>
      <c r="M75" s="48">
        <f t="shared" si="9"/>
        <v>41.5</v>
      </c>
      <c r="N75" s="67" t="s">
        <v>253</v>
      </c>
      <c r="O75" s="50">
        <f t="shared" si="15"/>
        <v>37.28</v>
      </c>
      <c r="P75" s="50">
        <f t="shared" si="10"/>
        <v>78.78</v>
      </c>
      <c r="Q75" s="56">
        <v>11</v>
      </c>
      <c r="R75" s="57"/>
      <c r="S75" s="57"/>
    </row>
    <row r="76" spans="1:19" ht="25.5" customHeight="1">
      <c r="A76" s="20">
        <v>72</v>
      </c>
      <c r="B76" s="21" t="s">
        <v>254</v>
      </c>
      <c r="C76" s="73" t="s">
        <v>190</v>
      </c>
      <c r="D76" s="64" t="s">
        <v>134</v>
      </c>
      <c r="E76" s="36"/>
      <c r="F76" s="65" t="s">
        <v>255</v>
      </c>
      <c r="G76" s="66" t="s">
        <v>24</v>
      </c>
      <c r="H76" s="35">
        <v>82.4</v>
      </c>
      <c r="I76" s="35"/>
      <c r="J76" s="35"/>
      <c r="K76" s="35"/>
      <c r="L76" s="27">
        <f t="shared" si="14"/>
        <v>82.4</v>
      </c>
      <c r="M76" s="48">
        <f t="shared" si="9"/>
        <v>41.2</v>
      </c>
      <c r="N76" s="67" t="s">
        <v>253</v>
      </c>
      <c r="O76" s="50">
        <f t="shared" si="15"/>
        <v>37.28</v>
      </c>
      <c r="P76" s="50">
        <f t="shared" si="10"/>
        <v>78.48</v>
      </c>
      <c r="Q76" s="56">
        <v>12</v>
      </c>
      <c r="R76" s="57"/>
      <c r="S76" s="57"/>
    </row>
    <row r="77" spans="1:19" ht="24" customHeight="1">
      <c r="A77" s="20">
        <v>73</v>
      </c>
      <c r="B77" s="21" t="s">
        <v>256</v>
      </c>
      <c r="C77" s="73" t="s">
        <v>190</v>
      </c>
      <c r="D77" s="64" t="s">
        <v>134</v>
      </c>
      <c r="E77" s="36"/>
      <c r="F77" s="65" t="s">
        <v>257</v>
      </c>
      <c r="G77" s="66" t="s">
        <v>24</v>
      </c>
      <c r="H77" s="35">
        <v>80.2</v>
      </c>
      <c r="I77" s="35"/>
      <c r="J77" s="35"/>
      <c r="K77" s="35"/>
      <c r="L77" s="27">
        <f t="shared" si="14"/>
        <v>80.2</v>
      </c>
      <c r="M77" s="48">
        <f t="shared" si="9"/>
        <v>40.1</v>
      </c>
      <c r="N77" s="67" t="s">
        <v>72</v>
      </c>
      <c r="O77" s="50">
        <f t="shared" si="15"/>
        <v>37.585</v>
      </c>
      <c r="P77" s="50">
        <f t="shared" si="10"/>
        <v>77.685</v>
      </c>
      <c r="Q77" s="56">
        <v>13</v>
      </c>
      <c r="R77" s="57"/>
      <c r="S77" s="57"/>
    </row>
    <row r="78" spans="1:19" ht="28.5" customHeight="1">
      <c r="A78" s="20">
        <v>74</v>
      </c>
      <c r="B78" s="21" t="s">
        <v>258</v>
      </c>
      <c r="C78" s="73" t="s">
        <v>190</v>
      </c>
      <c r="D78" s="64" t="s">
        <v>134</v>
      </c>
      <c r="E78" s="36"/>
      <c r="F78" s="65" t="s">
        <v>259</v>
      </c>
      <c r="G78" s="66" t="s">
        <v>24</v>
      </c>
      <c r="H78" s="35">
        <v>77.72</v>
      </c>
      <c r="I78" s="35"/>
      <c r="J78" s="35"/>
      <c r="K78" s="35"/>
      <c r="L78" s="27">
        <f t="shared" si="14"/>
        <v>77.72</v>
      </c>
      <c r="M78" s="48">
        <f t="shared" si="9"/>
        <v>38.86</v>
      </c>
      <c r="N78" s="67" t="s">
        <v>25</v>
      </c>
      <c r="O78" s="50">
        <f t="shared" si="15"/>
        <v>38.63</v>
      </c>
      <c r="P78" s="50">
        <f t="shared" si="10"/>
        <v>77.49000000000001</v>
      </c>
      <c r="Q78" s="56">
        <v>14</v>
      </c>
      <c r="R78" s="57"/>
      <c r="S78" s="57"/>
    </row>
    <row r="79" spans="1:19" ht="28.5" customHeight="1">
      <c r="A79" s="20">
        <v>75</v>
      </c>
      <c r="B79" s="21" t="s">
        <v>45</v>
      </c>
      <c r="C79" s="73" t="s">
        <v>190</v>
      </c>
      <c r="D79" s="64" t="s">
        <v>134</v>
      </c>
      <c r="E79" s="36"/>
      <c r="F79" s="65" t="s">
        <v>260</v>
      </c>
      <c r="G79" s="66" t="s">
        <v>24</v>
      </c>
      <c r="H79" s="35">
        <v>0</v>
      </c>
      <c r="I79" s="35"/>
      <c r="J79" s="35"/>
      <c r="K79" s="35"/>
      <c r="L79" s="27">
        <f t="shared" si="14"/>
        <v>0</v>
      </c>
      <c r="M79" s="48">
        <f t="shared" si="9"/>
        <v>0</v>
      </c>
      <c r="N79" s="67" t="s">
        <v>261</v>
      </c>
      <c r="O79" s="50">
        <f t="shared" si="15"/>
        <v>40.525</v>
      </c>
      <c r="P79" s="50">
        <f t="shared" si="10"/>
        <v>40.525</v>
      </c>
      <c r="Q79" s="56">
        <v>15</v>
      </c>
      <c r="R79" s="57"/>
      <c r="S79" s="57"/>
    </row>
    <row r="80" spans="1:19" ht="23.25" customHeight="1">
      <c r="A80" s="20">
        <v>76</v>
      </c>
      <c r="B80" s="21" t="s">
        <v>45</v>
      </c>
      <c r="C80" s="73" t="s">
        <v>190</v>
      </c>
      <c r="D80" s="64" t="s">
        <v>134</v>
      </c>
      <c r="E80" s="31"/>
      <c r="F80" s="65" t="s">
        <v>262</v>
      </c>
      <c r="G80" s="66" t="s">
        <v>24</v>
      </c>
      <c r="H80" s="35">
        <v>0</v>
      </c>
      <c r="I80" s="35"/>
      <c r="J80" s="35"/>
      <c r="K80" s="35"/>
      <c r="L80" s="27">
        <f t="shared" si="14"/>
        <v>0</v>
      </c>
      <c r="M80" s="48">
        <f t="shared" si="9"/>
        <v>0</v>
      </c>
      <c r="N80" s="67" t="s">
        <v>263</v>
      </c>
      <c r="O80" s="50">
        <f t="shared" si="15"/>
        <v>37.795</v>
      </c>
      <c r="P80" s="50">
        <f t="shared" si="10"/>
        <v>37.795</v>
      </c>
      <c r="Q80" s="56">
        <v>16</v>
      </c>
      <c r="R80" s="57"/>
      <c r="S80" s="57"/>
    </row>
    <row r="81" spans="1:19" ht="24.75" customHeight="1">
      <c r="A81" s="20">
        <v>77</v>
      </c>
      <c r="B81" s="21" t="s">
        <v>264</v>
      </c>
      <c r="C81" s="73" t="s">
        <v>190</v>
      </c>
      <c r="D81" s="64" t="s">
        <v>154</v>
      </c>
      <c r="E81" s="24">
        <v>7</v>
      </c>
      <c r="F81" s="65" t="s">
        <v>265</v>
      </c>
      <c r="G81" s="66" t="s">
        <v>37</v>
      </c>
      <c r="H81" s="27">
        <v>89.8</v>
      </c>
      <c r="I81" s="35"/>
      <c r="J81" s="27"/>
      <c r="K81" s="27"/>
      <c r="L81" s="35">
        <f t="shared" si="14"/>
        <v>89.8</v>
      </c>
      <c r="M81" s="50">
        <f t="shared" si="9"/>
        <v>44.9</v>
      </c>
      <c r="N81" s="67" t="s">
        <v>266</v>
      </c>
      <c r="O81" s="50">
        <f t="shared" si="15"/>
        <v>36.325</v>
      </c>
      <c r="P81" s="50">
        <f t="shared" si="10"/>
        <v>81.225</v>
      </c>
      <c r="Q81" s="56">
        <v>1</v>
      </c>
      <c r="R81" s="57" t="s">
        <v>26</v>
      </c>
      <c r="S81" s="37"/>
    </row>
    <row r="82" spans="1:19" ht="32.25" customHeight="1">
      <c r="A82" s="20">
        <v>78</v>
      </c>
      <c r="B82" s="21" t="s">
        <v>267</v>
      </c>
      <c r="C82" s="73" t="s">
        <v>190</v>
      </c>
      <c r="D82" s="64" t="s">
        <v>154</v>
      </c>
      <c r="E82" s="36"/>
      <c r="F82" s="65" t="s">
        <v>268</v>
      </c>
      <c r="G82" s="66" t="s">
        <v>37</v>
      </c>
      <c r="H82" s="35">
        <v>84.6</v>
      </c>
      <c r="I82" s="35"/>
      <c r="J82" s="35"/>
      <c r="K82" s="35"/>
      <c r="L82" s="35">
        <f t="shared" si="14"/>
        <v>84.6</v>
      </c>
      <c r="M82" s="50">
        <f t="shared" si="9"/>
        <v>42.3</v>
      </c>
      <c r="N82" s="67" t="s">
        <v>269</v>
      </c>
      <c r="O82" s="50">
        <f t="shared" si="15"/>
        <v>37.39</v>
      </c>
      <c r="P82" s="50">
        <f t="shared" si="10"/>
        <v>79.69</v>
      </c>
      <c r="Q82" s="56">
        <v>2</v>
      </c>
      <c r="R82" s="57" t="s">
        <v>26</v>
      </c>
      <c r="S82" s="57"/>
    </row>
    <row r="83" spans="1:19" ht="32.25" customHeight="1">
      <c r="A83" s="20">
        <v>79</v>
      </c>
      <c r="B83" s="37" t="s">
        <v>270</v>
      </c>
      <c r="C83" s="73" t="s">
        <v>190</v>
      </c>
      <c r="D83" s="64" t="s">
        <v>154</v>
      </c>
      <c r="E83" s="36"/>
      <c r="F83" s="65" t="s">
        <v>271</v>
      </c>
      <c r="G83" s="66" t="s">
        <v>37</v>
      </c>
      <c r="H83" s="27">
        <v>87</v>
      </c>
      <c r="I83" s="35"/>
      <c r="J83" s="27"/>
      <c r="K83" s="27"/>
      <c r="L83" s="35">
        <f t="shared" si="14"/>
        <v>87</v>
      </c>
      <c r="M83" s="50">
        <f t="shared" si="9"/>
        <v>43.5</v>
      </c>
      <c r="N83" s="67" t="s">
        <v>272</v>
      </c>
      <c r="O83" s="50">
        <f t="shared" si="15"/>
        <v>35.185</v>
      </c>
      <c r="P83" s="50">
        <f t="shared" si="10"/>
        <v>78.685</v>
      </c>
      <c r="Q83" s="56">
        <v>3</v>
      </c>
      <c r="R83" s="57" t="s">
        <v>26</v>
      </c>
      <c r="S83" s="54"/>
    </row>
    <row r="84" spans="1:19" ht="32.25" customHeight="1">
      <c r="A84" s="20">
        <v>80</v>
      </c>
      <c r="B84" s="21" t="s">
        <v>273</v>
      </c>
      <c r="C84" s="73" t="s">
        <v>190</v>
      </c>
      <c r="D84" s="64" t="s">
        <v>154</v>
      </c>
      <c r="E84" s="36"/>
      <c r="F84" s="65" t="s">
        <v>274</v>
      </c>
      <c r="G84" s="66" t="s">
        <v>24</v>
      </c>
      <c r="H84" s="35">
        <v>84.4</v>
      </c>
      <c r="I84" s="35"/>
      <c r="J84" s="35"/>
      <c r="K84" s="35"/>
      <c r="L84" s="35">
        <f t="shared" si="14"/>
        <v>84.4</v>
      </c>
      <c r="M84" s="50">
        <f t="shared" si="9"/>
        <v>42.2</v>
      </c>
      <c r="N84" s="67" t="s">
        <v>275</v>
      </c>
      <c r="O84" s="50">
        <f t="shared" si="15"/>
        <v>35.59</v>
      </c>
      <c r="P84" s="50">
        <f t="shared" si="10"/>
        <v>77.79</v>
      </c>
      <c r="Q84" s="56">
        <v>4</v>
      </c>
      <c r="R84" s="57" t="s">
        <v>26</v>
      </c>
      <c r="S84" s="57"/>
    </row>
    <row r="85" spans="1:19" ht="32.25" customHeight="1">
      <c r="A85" s="20">
        <v>81</v>
      </c>
      <c r="B85" s="21" t="s">
        <v>276</v>
      </c>
      <c r="C85" s="73" t="s">
        <v>190</v>
      </c>
      <c r="D85" s="64" t="s">
        <v>154</v>
      </c>
      <c r="E85" s="36"/>
      <c r="F85" s="65" t="s">
        <v>277</v>
      </c>
      <c r="G85" s="66" t="s">
        <v>24</v>
      </c>
      <c r="H85" s="35">
        <v>82.2</v>
      </c>
      <c r="I85" s="35"/>
      <c r="J85" s="35"/>
      <c r="K85" s="35"/>
      <c r="L85" s="35">
        <f t="shared" si="14"/>
        <v>82.2</v>
      </c>
      <c r="M85" s="50">
        <f t="shared" si="9"/>
        <v>41.1</v>
      </c>
      <c r="N85" s="67" t="s">
        <v>278</v>
      </c>
      <c r="O85" s="50">
        <f t="shared" si="15"/>
        <v>35.86</v>
      </c>
      <c r="P85" s="50">
        <f t="shared" si="10"/>
        <v>76.96000000000001</v>
      </c>
      <c r="Q85" s="56">
        <v>5</v>
      </c>
      <c r="R85" s="57" t="s">
        <v>26</v>
      </c>
      <c r="S85" s="57"/>
    </row>
    <row r="86" spans="1:19" ht="39" customHeight="1">
      <c r="A86" s="20">
        <v>82</v>
      </c>
      <c r="B86" s="21" t="s">
        <v>279</v>
      </c>
      <c r="C86" s="73" t="s">
        <v>190</v>
      </c>
      <c r="D86" s="64" t="s">
        <v>154</v>
      </c>
      <c r="E86" s="31"/>
      <c r="F86" s="65" t="s">
        <v>280</v>
      </c>
      <c r="G86" s="66" t="s">
        <v>24</v>
      </c>
      <c r="H86" s="27">
        <v>76</v>
      </c>
      <c r="I86" s="35"/>
      <c r="J86" s="27"/>
      <c r="K86" s="27"/>
      <c r="L86" s="35">
        <f t="shared" si="14"/>
        <v>76</v>
      </c>
      <c r="M86" s="50">
        <f t="shared" si="9"/>
        <v>38</v>
      </c>
      <c r="N86" s="67" t="s">
        <v>281</v>
      </c>
      <c r="O86" s="50">
        <f t="shared" si="15"/>
        <v>36.79</v>
      </c>
      <c r="P86" s="50">
        <f t="shared" si="10"/>
        <v>74.78999999999999</v>
      </c>
      <c r="Q86" s="56">
        <v>6</v>
      </c>
      <c r="R86" s="57" t="s">
        <v>26</v>
      </c>
      <c r="S86" s="37"/>
    </row>
    <row r="87" spans="1:19" ht="39" customHeight="1">
      <c r="A87" s="20">
        <v>83</v>
      </c>
      <c r="B87" s="37" t="s">
        <v>282</v>
      </c>
      <c r="C87" s="73" t="s">
        <v>283</v>
      </c>
      <c r="D87" s="64" t="s">
        <v>159</v>
      </c>
      <c r="E87" s="24">
        <v>1</v>
      </c>
      <c r="F87" s="65" t="s">
        <v>284</v>
      </c>
      <c r="G87" s="66" t="s">
        <v>37</v>
      </c>
      <c r="H87" s="27">
        <v>88.9</v>
      </c>
      <c r="I87" s="35">
        <f>H87/2</f>
        <v>44.45</v>
      </c>
      <c r="J87" s="27">
        <v>90.6</v>
      </c>
      <c r="K87" s="27">
        <f>J87/2</f>
        <v>45.3</v>
      </c>
      <c r="L87" s="27">
        <f>I87+K87</f>
        <v>89.75</v>
      </c>
      <c r="M87" s="48">
        <f t="shared" si="9"/>
        <v>44.875</v>
      </c>
      <c r="N87" s="67" t="s">
        <v>285</v>
      </c>
      <c r="O87" s="50">
        <f t="shared" si="15"/>
        <v>37.81</v>
      </c>
      <c r="P87" s="50">
        <f t="shared" si="10"/>
        <v>82.685</v>
      </c>
      <c r="Q87" s="54">
        <v>1</v>
      </c>
      <c r="R87" s="57" t="s">
        <v>26</v>
      </c>
      <c r="S87" s="54"/>
    </row>
    <row r="88" spans="1:19" ht="39" customHeight="1">
      <c r="A88" s="20">
        <v>84</v>
      </c>
      <c r="B88" s="21" t="s">
        <v>286</v>
      </c>
      <c r="C88" s="73" t="s">
        <v>283</v>
      </c>
      <c r="D88" s="64" t="s">
        <v>159</v>
      </c>
      <c r="E88" s="31"/>
      <c r="F88" s="65" t="s">
        <v>287</v>
      </c>
      <c r="G88" s="66" t="s">
        <v>37</v>
      </c>
      <c r="H88" s="35">
        <v>76.6</v>
      </c>
      <c r="I88" s="35">
        <f>H88/2</f>
        <v>38.3</v>
      </c>
      <c r="J88" s="35">
        <v>75.6</v>
      </c>
      <c r="K88" s="27">
        <f>J88/2</f>
        <v>37.8</v>
      </c>
      <c r="L88" s="27">
        <f>I88+K88</f>
        <v>76.1</v>
      </c>
      <c r="M88" s="48">
        <f t="shared" si="9"/>
        <v>38.05</v>
      </c>
      <c r="N88" s="67" t="s">
        <v>288</v>
      </c>
      <c r="O88" s="50">
        <f t="shared" si="15"/>
        <v>37.05</v>
      </c>
      <c r="P88" s="50">
        <f t="shared" si="10"/>
        <v>75.1</v>
      </c>
      <c r="Q88" s="56">
        <v>2</v>
      </c>
      <c r="R88" s="57"/>
      <c r="S88" s="57"/>
    </row>
    <row r="89" spans="1:19" ht="39" customHeight="1">
      <c r="A89" s="20">
        <v>85</v>
      </c>
      <c r="B89" s="21" t="s">
        <v>289</v>
      </c>
      <c r="C89" s="73" t="s">
        <v>283</v>
      </c>
      <c r="D89" s="64" t="s">
        <v>134</v>
      </c>
      <c r="E89" s="24">
        <v>1</v>
      </c>
      <c r="F89" s="65" t="s">
        <v>290</v>
      </c>
      <c r="G89" s="66" t="s">
        <v>24</v>
      </c>
      <c r="H89" s="35">
        <v>85</v>
      </c>
      <c r="I89" s="35"/>
      <c r="J89" s="35"/>
      <c r="K89" s="35"/>
      <c r="L89" s="27">
        <f>H89</f>
        <v>85</v>
      </c>
      <c r="M89" s="48">
        <f t="shared" si="9"/>
        <v>42.5</v>
      </c>
      <c r="N89" s="67" t="s">
        <v>91</v>
      </c>
      <c r="O89" s="50">
        <f t="shared" si="15"/>
        <v>38.285</v>
      </c>
      <c r="P89" s="50">
        <f t="shared" si="10"/>
        <v>80.785</v>
      </c>
      <c r="Q89" s="56">
        <v>1</v>
      </c>
      <c r="R89" s="57" t="s">
        <v>26</v>
      </c>
      <c r="S89" s="57"/>
    </row>
    <row r="90" spans="1:19" ht="34.5" customHeight="1">
      <c r="A90" s="20">
        <v>86</v>
      </c>
      <c r="B90" s="37" t="s">
        <v>291</v>
      </c>
      <c r="C90" s="73" t="s">
        <v>283</v>
      </c>
      <c r="D90" s="64" t="s">
        <v>134</v>
      </c>
      <c r="E90" s="31"/>
      <c r="F90" s="65" t="s">
        <v>292</v>
      </c>
      <c r="G90" s="66" t="s">
        <v>24</v>
      </c>
      <c r="H90" s="35">
        <v>86.4</v>
      </c>
      <c r="I90" s="35"/>
      <c r="J90" s="35"/>
      <c r="K90" s="35"/>
      <c r="L90" s="27">
        <f>H90</f>
        <v>86.4</v>
      </c>
      <c r="M90" s="48">
        <f t="shared" si="9"/>
        <v>43.2</v>
      </c>
      <c r="N90" s="67" t="s">
        <v>293</v>
      </c>
      <c r="O90" s="50">
        <f t="shared" si="15"/>
        <v>35.55</v>
      </c>
      <c r="P90" s="50">
        <f t="shared" si="10"/>
        <v>78.75</v>
      </c>
      <c r="Q90" s="56">
        <v>2</v>
      </c>
      <c r="R90" s="57"/>
      <c r="S90" s="57"/>
    </row>
    <row r="91" spans="1:19" ht="34.5" customHeight="1">
      <c r="A91" s="20">
        <v>87</v>
      </c>
      <c r="B91" s="37" t="s">
        <v>294</v>
      </c>
      <c r="C91" s="73" t="s">
        <v>283</v>
      </c>
      <c r="D91" s="64" t="s">
        <v>127</v>
      </c>
      <c r="E91" s="24">
        <v>1</v>
      </c>
      <c r="F91" s="65" t="s">
        <v>295</v>
      </c>
      <c r="G91" s="66" t="s">
        <v>37</v>
      </c>
      <c r="H91" s="27">
        <v>83.7</v>
      </c>
      <c r="I91" s="35">
        <f>H91/2</f>
        <v>41.85</v>
      </c>
      <c r="J91" s="27">
        <v>82.14</v>
      </c>
      <c r="K91" s="35">
        <f>J91/2</f>
        <v>41.07</v>
      </c>
      <c r="L91" s="27">
        <f>I91+K91</f>
        <v>82.92</v>
      </c>
      <c r="M91" s="48">
        <f t="shared" si="9"/>
        <v>41.46</v>
      </c>
      <c r="N91" s="67" t="s">
        <v>296</v>
      </c>
      <c r="O91" s="50">
        <f t="shared" si="15"/>
        <v>38.97</v>
      </c>
      <c r="P91" s="50">
        <f t="shared" si="10"/>
        <v>80.43</v>
      </c>
      <c r="Q91" s="54">
        <v>1</v>
      </c>
      <c r="R91" s="57" t="s">
        <v>26</v>
      </c>
      <c r="S91" s="37"/>
    </row>
    <row r="92" spans="1:19" ht="34.5" customHeight="1">
      <c r="A92" s="20">
        <v>88</v>
      </c>
      <c r="B92" s="21" t="s">
        <v>297</v>
      </c>
      <c r="C92" s="73" t="s">
        <v>283</v>
      </c>
      <c r="D92" s="64" t="s">
        <v>127</v>
      </c>
      <c r="E92" s="31"/>
      <c r="F92" s="65" t="s">
        <v>298</v>
      </c>
      <c r="G92" s="66" t="s">
        <v>24</v>
      </c>
      <c r="H92" s="35">
        <v>85.7</v>
      </c>
      <c r="I92" s="35">
        <f>H92/2</f>
        <v>42.85</v>
      </c>
      <c r="J92" s="35">
        <v>74.46</v>
      </c>
      <c r="K92" s="35">
        <f>J92/2</f>
        <v>37.23</v>
      </c>
      <c r="L92" s="27">
        <f>I92+K92</f>
        <v>80.08</v>
      </c>
      <c r="M92" s="48">
        <f t="shared" si="9"/>
        <v>40.04</v>
      </c>
      <c r="N92" s="67" t="s">
        <v>60</v>
      </c>
      <c r="O92" s="50">
        <f t="shared" si="15"/>
        <v>36.9</v>
      </c>
      <c r="P92" s="50">
        <f t="shared" si="10"/>
        <v>76.94</v>
      </c>
      <c r="Q92" s="56">
        <v>2</v>
      </c>
      <c r="R92" s="57"/>
      <c r="S92" s="57"/>
    </row>
    <row r="93" spans="1:19" ht="34.5" customHeight="1">
      <c r="A93" s="20">
        <v>89</v>
      </c>
      <c r="B93" s="21" t="s">
        <v>299</v>
      </c>
      <c r="C93" s="73" t="s">
        <v>300</v>
      </c>
      <c r="D93" s="64" t="s">
        <v>134</v>
      </c>
      <c r="E93" s="23">
        <v>1</v>
      </c>
      <c r="F93" s="65" t="s">
        <v>301</v>
      </c>
      <c r="G93" s="66" t="s">
        <v>37</v>
      </c>
      <c r="H93" s="35">
        <v>88</v>
      </c>
      <c r="I93" s="35"/>
      <c r="J93" s="35"/>
      <c r="K93" s="35"/>
      <c r="L93" s="27">
        <f>H93</f>
        <v>88</v>
      </c>
      <c r="M93" s="48">
        <f t="shared" si="9"/>
        <v>44</v>
      </c>
      <c r="N93" s="67" t="s">
        <v>183</v>
      </c>
      <c r="O93" s="50">
        <f t="shared" si="15"/>
        <v>37.27</v>
      </c>
      <c r="P93" s="50">
        <f t="shared" si="10"/>
        <v>81.27000000000001</v>
      </c>
      <c r="Q93" s="56">
        <v>1</v>
      </c>
      <c r="R93" s="57" t="s">
        <v>26</v>
      </c>
      <c r="S93" s="57"/>
    </row>
    <row r="94" spans="1:19" ht="34.5" customHeight="1">
      <c r="A94" s="20">
        <v>90</v>
      </c>
      <c r="B94" s="21" t="s">
        <v>302</v>
      </c>
      <c r="C94" s="73" t="s">
        <v>300</v>
      </c>
      <c r="D94" s="64" t="s">
        <v>159</v>
      </c>
      <c r="E94" s="24">
        <v>1</v>
      </c>
      <c r="F94" s="65" t="s">
        <v>303</v>
      </c>
      <c r="G94" s="66" t="s">
        <v>24</v>
      </c>
      <c r="H94" s="35">
        <v>78.9</v>
      </c>
      <c r="I94" s="35">
        <f>H94/2</f>
        <v>39.45</v>
      </c>
      <c r="J94" s="35">
        <v>88.4</v>
      </c>
      <c r="K94" s="27">
        <f>J94/2</f>
        <v>44.2</v>
      </c>
      <c r="L94" s="27">
        <f>I94+K94</f>
        <v>83.65</v>
      </c>
      <c r="M94" s="48">
        <f t="shared" si="9"/>
        <v>41.825</v>
      </c>
      <c r="N94" s="67" t="s">
        <v>114</v>
      </c>
      <c r="O94" s="50">
        <f t="shared" si="15"/>
        <v>36.74</v>
      </c>
      <c r="P94" s="50">
        <f t="shared" si="10"/>
        <v>78.565</v>
      </c>
      <c r="Q94" s="54">
        <v>1</v>
      </c>
      <c r="R94" s="57" t="s">
        <v>26</v>
      </c>
      <c r="S94" s="57"/>
    </row>
    <row r="95" spans="1:19" ht="34.5" customHeight="1">
      <c r="A95" s="20">
        <v>91</v>
      </c>
      <c r="B95" s="21" t="s">
        <v>304</v>
      </c>
      <c r="C95" s="73" t="s">
        <v>300</v>
      </c>
      <c r="D95" s="64" t="s">
        <v>159</v>
      </c>
      <c r="E95" s="31"/>
      <c r="F95" s="65" t="s">
        <v>305</v>
      </c>
      <c r="G95" s="66" t="s">
        <v>24</v>
      </c>
      <c r="H95" s="27">
        <v>83</v>
      </c>
      <c r="I95" s="35">
        <f>H95/2</f>
        <v>41.5</v>
      </c>
      <c r="J95" s="27">
        <v>78</v>
      </c>
      <c r="K95" s="27">
        <f>J95/2</f>
        <v>39</v>
      </c>
      <c r="L95" s="27">
        <f>I95+K95</f>
        <v>80.5</v>
      </c>
      <c r="M95" s="48">
        <f t="shared" si="9"/>
        <v>40.25</v>
      </c>
      <c r="N95" s="67" t="s">
        <v>306</v>
      </c>
      <c r="O95" s="50">
        <f t="shared" si="15"/>
        <v>34.39</v>
      </c>
      <c r="P95" s="50">
        <f t="shared" si="10"/>
        <v>74.64</v>
      </c>
      <c r="Q95" s="56">
        <v>2</v>
      </c>
      <c r="R95" s="57"/>
      <c r="S95" s="37"/>
    </row>
    <row r="96" spans="1:19" ht="32.25" customHeight="1">
      <c r="A96" s="20">
        <v>92</v>
      </c>
      <c r="B96" s="21" t="s">
        <v>307</v>
      </c>
      <c r="C96" s="73" t="s">
        <v>308</v>
      </c>
      <c r="D96" s="64" t="s">
        <v>134</v>
      </c>
      <c r="E96" s="24">
        <v>1</v>
      </c>
      <c r="F96" s="65" t="s">
        <v>309</v>
      </c>
      <c r="G96" s="66" t="s">
        <v>24</v>
      </c>
      <c r="H96" s="27">
        <v>85.5</v>
      </c>
      <c r="I96" s="35"/>
      <c r="J96" s="27"/>
      <c r="K96" s="27"/>
      <c r="L96" s="27">
        <f>H96</f>
        <v>85.5</v>
      </c>
      <c r="M96" s="48">
        <f t="shared" si="9"/>
        <v>42.75</v>
      </c>
      <c r="N96" s="67" t="s">
        <v>310</v>
      </c>
      <c r="O96" s="50">
        <f t="shared" si="15"/>
        <v>33.53</v>
      </c>
      <c r="P96" s="50">
        <f t="shared" si="10"/>
        <v>76.28</v>
      </c>
      <c r="Q96" s="54">
        <v>1</v>
      </c>
      <c r="R96" s="57" t="s">
        <v>26</v>
      </c>
      <c r="S96" s="54"/>
    </row>
    <row r="97" spans="1:19" ht="32.25" customHeight="1">
      <c r="A97" s="20">
        <v>93</v>
      </c>
      <c r="B97" s="21" t="s">
        <v>311</v>
      </c>
      <c r="C97" s="73" t="s">
        <v>308</v>
      </c>
      <c r="D97" s="64" t="s">
        <v>134</v>
      </c>
      <c r="E97" s="31"/>
      <c r="F97" s="65" t="s">
        <v>312</v>
      </c>
      <c r="G97" s="66" t="s">
        <v>24</v>
      </c>
      <c r="H97" s="27">
        <v>73.6</v>
      </c>
      <c r="I97" s="35"/>
      <c r="J97" s="27"/>
      <c r="K97" s="27"/>
      <c r="L97" s="27">
        <f>H97</f>
        <v>73.6</v>
      </c>
      <c r="M97" s="48">
        <f t="shared" si="9"/>
        <v>36.8</v>
      </c>
      <c r="N97" s="67" t="s">
        <v>60</v>
      </c>
      <c r="O97" s="50">
        <f t="shared" si="15"/>
        <v>36.9</v>
      </c>
      <c r="P97" s="50">
        <f t="shared" si="10"/>
        <v>73.69999999999999</v>
      </c>
      <c r="Q97" s="54">
        <v>2</v>
      </c>
      <c r="R97" s="54"/>
      <c r="S97" s="54"/>
    </row>
    <row r="98" spans="1:19" ht="32.25" customHeight="1">
      <c r="A98" s="20">
        <v>94</v>
      </c>
      <c r="B98" s="21" t="s">
        <v>313</v>
      </c>
      <c r="C98" s="73" t="s">
        <v>314</v>
      </c>
      <c r="D98" s="64" t="s">
        <v>116</v>
      </c>
      <c r="E98" s="23">
        <v>1</v>
      </c>
      <c r="F98" s="65" t="s">
        <v>315</v>
      </c>
      <c r="G98" s="66" t="s">
        <v>24</v>
      </c>
      <c r="H98" s="35">
        <v>84.4</v>
      </c>
      <c r="I98" s="35">
        <f>H98/2</f>
        <v>42.2</v>
      </c>
      <c r="J98" s="35">
        <v>85.7</v>
      </c>
      <c r="K98" s="35">
        <f>J98/2</f>
        <v>42.85</v>
      </c>
      <c r="L98" s="27">
        <f>I98+K98</f>
        <v>85.05000000000001</v>
      </c>
      <c r="M98" s="48">
        <f t="shared" si="9"/>
        <v>42.525000000000006</v>
      </c>
      <c r="N98" s="67" t="s">
        <v>316</v>
      </c>
      <c r="O98" s="50">
        <f t="shared" si="15"/>
        <v>36.715</v>
      </c>
      <c r="P98" s="50">
        <f t="shared" si="10"/>
        <v>79.24000000000001</v>
      </c>
      <c r="Q98" s="56">
        <v>1</v>
      </c>
      <c r="R98" s="57" t="s">
        <v>26</v>
      </c>
      <c r="S98" s="57"/>
    </row>
    <row r="99" spans="1:19" ht="32.25" customHeight="1">
      <c r="A99" s="20">
        <v>95</v>
      </c>
      <c r="B99" s="21" t="s">
        <v>317</v>
      </c>
      <c r="C99" s="73" t="s">
        <v>96</v>
      </c>
      <c r="D99" s="64" t="s">
        <v>318</v>
      </c>
      <c r="E99" s="24">
        <v>1</v>
      </c>
      <c r="F99" s="65" t="s">
        <v>319</v>
      </c>
      <c r="G99" s="66" t="s">
        <v>24</v>
      </c>
      <c r="H99" s="35">
        <v>78.6</v>
      </c>
      <c r="I99" s="35"/>
      <c r="J99" s="35"/>
      <c r="K99" s="35"/>
      <c r="L99" s="27">
        <f aca="true" t="shared" si="16" ref="L99:L104">H99</f>
        <v>78.6</v>
      </c>
      <c r="M99" s="48">
        <f aca="true" t="shared" si="17" ref="M99:M134">L99/2</f>
        <v>39.3</v>
      </c>
      <c r="N99" s="67" t="s">
        <v>100</v>
      </c>
      <c r="O99" s="50">
        <f t="shared" si="15"/>
        <v>35.355</v>
      </c>
      <c r="P99" s="50">
        <f aca="true" t="shared" si="18" ref="P99:P134">M99+O99</f>
        <v>74.655</v>
      </c>
      <c r="Q99" s="56">
        <v>1</v>
      </c>
      <c r="R99" s="57" t="s">
        <v>26</v>
      </c>
      <c r="S99" s="57"/>
    </row>
    <row r="100" spans="1:19" ht="32.25" customHeight="1">
      <c r="A100" s="20">
        <v>96</v>
      </c>
      <c r="B100" s="21" t="s">
        <v>320</v>
      </c>
      <c r="C100" s="73" t="s">
        <v>96</v>
      </c>
      <c r="D100" s="64" t="s">
        <v>318</v>
      </c>
      <c r="E100" s="31"/>
      <c r="F100" s="65" t="s">
        <v>321</v>
      </c>
      <c r="G100" s="66" t="s">
        <v>24</v>
      </c>
      <c r="H100" s="35">
        <v>77.6</v>
      </c>
      <c r="I100" s="35"/>
      <c r="J100" s="35"/>
      <c r="K100" s="35"/>
      <c r="L100" s="27">
        <f t="shared" si="16"/>
        <v>77.6</v>
      </c>
      <c r="M100" s="48">
        <f t="shared" si="17"/>
        <v>38.8</v>
      </c>
      <c r="N100" s="67" t="s">
        <v>322</v>
      </c>
      <c r="O100" s="50">
        <f t="shared" si="15"/>
        <v>30.575</v>
      </c>
      <c r="P100" s="50">
        <f t="shared" si="18"/>
        <v>69.375</v>
      </c>
      <c r="Q100" s="56">
        <v>2</v>
      </c>
      <c r="R100" s="57"/>
      <c r="S100" s="57"/>
    </row>
    <row r="101" spans="1:19" ht="27" customHeight="1">
      <c r="A101" s="20">
        <v>97</v>
      </c>
      <c r="B101" s="21" t="s">
        <v>323</v>
      </c>
      <c r="C101" s="73" t="s">
        <v>96</v>
      </c>
      <c r="D101" s="64" t="s">
        <v>324</v>
      </c>
      <c r="E101" s="24">
        <v>1</v>
      </c>
      <c r="F101" s="65" t="s">
        <v>325</v>
      </c>
      <c r="G101" s="66" t="s">
        <v>24</v>
      </c>
      <c r="H101" s="35">
        <v>84.8</v>
      </c>
      <c r="I101" s="35"/>
      <c r="J101" s="35"/>
      <c r="K101" s="35"/>
      <c r="L101" s="27">
        <f t="shared" si="16"/>
        <v>84.8</v>
      </c>
      <c r="M101" s="48">
        <f t="shared" si="17"/>
        <v>42.4</v>
      </c>
      <c r="N101" s="67" t="s">
        <v>326</v>
      </c>
      <c r="O101" s="50">
        <f t="shared" si="15"/>
        <v>38.935</v>
      </c>
      <c r="P101" s="50">
        <f t="shared" si="18"/>
        <v>81.33500000000001</v>
      </c>
      <c r="Q101" s="56">
        <v>1</v>
      </c>
      <c r="R101" s="57" t="s">
        <v>26</v>
      </c>
      <c r="S101" s="57"/>
    </row>
    <row r="102" spans="1:19" ht="26.25" customHeight="1">
      <c r="A102" s="20">
        <v>98</v>
      </c>
      <c r="B102" s="21" t="s">
        <v>327</v>
      </c>
      <c r="C102" s="73" t="s">
        <v>96</v>
      </c>
      <c r="D102" s="64" t="s">
        <v>324</v>
      </c>
      <c r="E102" s="31"/>
      <c r="F102" s="65" t="s">
        <v>328</v>
      </c>
      <c r="G102" s="66" t="s">
        <v>24</v>
      </c>
      <c r="H102" s="35">
        <v>67.2</v>
      </c>
      <c r="I102" s="35"/>
      <c r="J102" s="35"/>
      <c r="K102" s="35"/>
      <c r="L102" s="27">
        <f t="shared" si="16"/>
        <v>67.2</v>
      </c>
      <c r="M102" s="48">
        <f t="shared" si="17"/>
        <v>33.6</v>
      </c>
      <c r="N102" s="67" t="s">
        <v>29</v>
      </c>
      <c r="O102" s="50">
        <f t="shared" si="15"/>
        <v>37.44</v>
      </c>
      <c r="P102" s="50">
        <f t="shared" si="18"/>
        <v>71.03999999999999</v>
      </c>
      <c r="Q102" s="56">
        <v>2</v>
      </c>
      <c r="R102" s="57"/>
      <c r="S102" s="57"/>
    </row>
    <row r="103" spans="1:19" ht="28.5" customHeight="1">
      <c r="A103" s="20">
        <v>99</v>
      </c>
      <c r="B103" s="21" t="s">
        <v>329</v>
      </c>
      <c r="C103" s="73" t="s">
        <v>96</v>
      </c>
      <c r="D103" s="64" t="s">
        <v>330</v>
      </c>
      <c r="E103" s="24">
        <v>1</v>
      </c>
      <c r="F103" s="65" t="s">
        <v>331</v>
      </c>
      <c r="G103" s="66" t="s">
        <v>24</v>
      </c>
      <c r="H103" s="35">
        <v>82.7</v>
      </c>
      <c r="I103" s="35"/>
      <c r="J103" s="35"/>
      <c r="K103" s="35"/>
      <c r="L103" s="27">
        <f t="shared" si="16"/>
        <v>82.7</v>
      </c>
      <c r="M103" s="48">
        <f t="shared" si="17"/>
        <v>41.35</v>
      </c>
      <c r="N103" s="67" t="s">
        <v>332</v>
      </c>
      <c r="O103" s="50">
        <f t="shared" si="15"/>
        <v>38.47</v>
      </c>
      <c r="P103" s="50">
        <f t="shared" si="18"/>
        <v>79.82</v>
      </c>
      <c r="Q103" s="56">
        <v>1</v>
      </c>
      <c r="R103" s="57" t="s">
        <v>26</v>
      </c>
      <c r="S103" s="57"/>
    </row>
    <row r="104" spans="1:19" ht="25.5" customHeight="1">
      <c r="A104" s="20">
        <v>100</v>
      </c>
      <c r="B104" s="21" t="s">
        <v>333</v>
      </c>
      <c r="C104" s="73" t="s">
        <v>96</v>
      </c>
      <c r="D104" s="64" t="s">
        <v>330</v>
      </c>
      <c r="E104" s="31"/>
      <c r="F104" s="65" t="s">
        <v>334</v>
      </c>
      <c r="G104" s="66" t="s">
        <v>24</v>
      </c>
      <c r="H104" s="35">
        <v>73.2</v>
      </c>
      <c r="I104" s="35"/>
      <c r="J104" s="35"/>
      <c r="K104" s="35"/>
      <c r="L104" s="27">
        <f t="shared" si="16"/>
        <v>73.2</v>
      </c>
      <c r="M104" s="48">
        <f t="shared" si="17"/>
        <v>36.6</v>
      </c>
      <c r="N104" s="67" t="s">
        <v>335</v>
      </c>
      <c r="O104" s="50">
        <f t="shared" si="15"/>
        <v>38.825</v>
      </c>
      <c r="P104" s="50">
        <f t="shared" si="18"/>
        <v>75.42500000000001</v>
      </c>
      <c r="Q104" s="56">
        <v>2</v>
      </c>
      <c r="R104" s="57"/>
      <c r="S104" s="57"/>
    </row>
    <row r="105" spans="1:19" ht="27.75" customHeight="1">
      <c r="A105" s="20">
        <v>101</v>
      </c>
      <c r="B105" s="21" t="s">
        <v>336</v>
      </c>
      <c r="C105" s="73" t="s">
        <v>337</v>
      </c>
      <c r="D105" s="64" t="s">
        <v>338</v>
      </c>
      <c r="E105" s="24">
        <v>1</v>
      </c>
      <c r="F105" s="65" t="s">
        <v>339</v>
      </c>
      <c r="G105" s="66" t="s">
        <v>37</v>
      </c>
      <c r="H105" s="35">
        <v>77.3</v>
      </c>
      <c r="I105" s="35">
        <f aca="true" t="shared" si="19" ref="I105:I110">H105/2</f>
        <v>38.65</v>
      </c>
      <c r="J105" s="35">
        <v>81.4</v>
      </c>
      <c r="K105" s="27">
        <f aca="true" t="shared" si="20" ref="K105:K110">J105/2</f>
        <v>40.7</v>
      </c>
      <c r="L105" s="27">
        <f aca="true" t="shared" si="21" ref="L105:L110">I105+K105</f>
        <v>79.35</v>
      </c>
      <c r="M105" s="48">
        <f t="shared" si="17"/>
        <v>39.675</v>
      </c>
      <c r="N105" s="67" t="s">
        <v>340</v>
      </c>
      <c r="O105" s="50">
        <f t="shared" si="15"/>
        <v>35.345</v>
      </c>
      <c r="P105" s="50">
        <f t="shared" si="18"/>
        <v>75.02</v>
      </c>
      <c r="Q105" s="54">
        <v>1</v>
      </c>
      <c r="R105" s="57" t="s">
        <v>26</v>
      </c>
      <c r="S105" s="57"/>
    </row>
    <row r="106" spans="1:19" ht="27" customHeight="1">
      <c r="A106" s="20">
        <v>102</v>
      </c>
      <c r="B106" s="21" t="s">
        <v>341</v>
      </c>
      <c r="C106" s="73" t="s">
        <v>337</v>
      </c>
      <c r="D106" s="64" t="s">
        <v>338</v>
      </c>
      <c r="E106" s="31"/>
      <c r="F106" s="65" t="s">
        <v>342</v>
      </c>
      <c r="G106" s="66" t="s">
        <v>24</v>
      </c>
      <c r="H106" s="35">
        <v>79.3</v>
      </c>
      <c r="I106" s="35">
        <f t="shared" si="19"/>
        <v>39.65</v>
      </c>
      <c r="J106" s="35">
        <v>81.2</v>
      </c>
      <c r="K106" s="27">
        <f t="shared" si="20"/>
        <v>40.6</v>
      </c>
      <c r="L106" s="27">
        <f t="shared" si="21"/>
        <v>80.25</v>
      </c>
      <c r="M106" s="48">
        <f t="shared" si="17"/>
        <v>40.125</v>
      </c>
      <c r="N106" s="67" t="s">
        <v>139</v>
      </c>
      <c r="O106" s="50">
        <f t="shared" si="15"/>
        <v>30.76</v>
      </c>
      <c r="P106" s="50">
        <f t="shared" si="18"/>
        <v>70.885</v>
      </c>
      <c r="Q106" s="56">
        <v>2</v>
      </c>
      <c r="R106" s="57"/>
      <c r="S106" s="57"/>
    </row>
    <row r="107" spans="1:19" ht="29.25" customHeight="1">
      <c r="A107" s="20">
        <v>103</v>
      </c>
      <c r="B107" s="21" t="s">
        <v>343</v>
      </c>
      <c r="C107" s="73" t="s">
        <v>337</v>
      </c>
      <c r="D107" s="64" t="s">
        <v>344</v>
      </c>
      <c r="E107" s="24">
        <v>2</v>
      </c>
      <c r="F107" s="65" t="s">
        <v>345</v>
      </c>
      <c r="G107" s="66" t="s">
        <v>37</v>
      </c>
      <c r="H107" s="35">
        <v>87.3</v>
      </c>
      <c r="I107" s="35">
        <f t="shared" si="19"/>
        <v>43.65</v>
      </c>
      <c r="J107" s="35">
        <v>88.6</v>
      </c>
      <c r="K107" s="27">
        <f t="shared" si="20"/>
        <v>44.3</v>
      </c>
      <c r="L107" s="27">
        <f t="shared" si="21"/>
        <v>87.94999999999999</v>
      </c>
      <c r="M107" s="48">
        <f t="shared" si="17"/>
        <v>43.974999999999994</v>
      </c>
      <c r="N107" s="67" t="s">
        <v>346</v>
      </c>
      <c r="O107" s="50">
        <f t="shared" si="15"/>
        <v>34.805</v>
      </c>
      <c r="P107" s="50">
        <f t="shared" si="18"/>
        <v>78.78</v>
      </c>
      <c r="Q107" s="54">
        <v>1</v>
      </c>
      <c r="R107" s="57" t="s">
        <v>26</v>
      </c>
      <c r="S107" s="57"/>
    </row>
    <row r="108" spans="1:19" ht="29.25" customHeight="1">
      <c r="A108" s="20">
        <v>104</v>
      </c>
      <c r="B108" s="21" t="s">
        <v>347</v>
      </c>
      <c r="C108" s="73" t="s">
        <v>337</v>
      </c>
      <c r="D108" s="64" t="s">
        <v>344</v>
      </c>
      <c r="E108" s="36"/>
      <c r="F108" s="65" t="s">
        <v>348</v>
      </c>
      <c r="G108" s="66" t="s">
        <v>37</v>
      </c>
      <c r="H108" s="35">
        <v>85</v>
      </c>
      <c r="I108" s="35">
        <f t="shared" si="19"/>
        <v>42.5</v>
      </c>
      <c r="J108" s="35">
        <v>75.6</v>
      </c>
      <c r="K108" s="27">
        <f t="shared" si="20"/>
        <v>37.8</v>
      </c>
      <c r="L108" s="27">
        <f t="shared" si="21"/>
        <v>80.3</v>
      </c>
      <c r="M108" s="48">
        <f t="shared" si="17"/>
        <v>40.15</v>
      </c>
      <c r="N108" s="67" t="s">
        <v>349</v>
      </c>
      <c r="O108" s="50">
        <f t="shared" si="15"/>
        <v>37.75</v>
      </c>
      <c r="P108" s="50">
        <f t="shared" si="18"/>
        <v>77.9</v>
      </c>
      <c r="Q108" s="56">
        <v>2</v>
      </c>
      <c r="R108" s="57" t="s">
        <v>26</v>
      </c>
      <c r="S108" s="57"/>
    </row>
    <row r="109" spans="1:19" ht="29.25" customHeight="1">
      <c r="A109" s="20">
        <v>105</v>
      </c>
      <c r="B109" s="21" t="s">
        <v>350</v>
      </c>
      <c r="C109" s="73" t="s">
        <v>337</v>
      </c>
      <c r="D109" s="64" t="s">
        <v>344</v>
      </c>
      <c r="E109" s="36"/>
      <c r="F109" s="65" t="s">
        <v>351</v>
      </c>
      <c r="G109" s="66" t="s">
        <v>24</v>
      </c>
      <c r="H109" s="35">
        <v>77</v>
      </c>
      <c r="I109" s="35">
        <f t="shared" si="19"/>
        <v>38.5</v>
      </c>
      <c r="J109" s="35">
        <v>73</v>
      </c>
      <c r="K109" s="27">
        <f t="shared" si="20"/>
        <v>36.5</v>
      </c>
      <c r="L109" s="27">
        <f t="shared" si="21"/>
        <v>75</v>
      </c>
      <c r="M109" s="48">
        <f t="shared" si="17"/>
        <v>37.5</v>
      </c>
      <c r="N109" s="67" t="s">
        <v>352</v>
      </c>
      <c r="O109" s="50">
        <f t="shared" si="15"/>
        <v>39.34</v>
      </c>
      <c r="P109" s="50">
        <f t="shared" si="18"/>
        <v>76.84</v>
      </c>
      <c r="Q109" s="56">
        <v>3</v>
      </c>
      <c r="R109" s="57"/>
      <c r="S109" s="57"/>
    </row>
    <row r="110" spans="1:19" ht="29.25" customHeight="1">
      <c r="A110" s="20">
        <v>106</v>
      </c>
      <c r="B110" s="21" t="s">
        <v>353</v>
      </c>
      <c r="C110" s="73" t="s">
        <v>337</v>
      </c>
      <c r="D110" s="64" t="s">
        <v>344</v>
      </c>
      <c r="E110" s="31"/>
      <c r="F110" s="65" t="s">
        <v>354</v>
      </c>
      <c r="G110" s="66" t="s">
        <v>37</v>
      </c>
      <c r="H110" s="35">
        <v>71.4</v>
      </c>
      <c r="I110" s="35">
        <f t="shared" si="19"/>
        <v>35.7</v>
      </c>
      <c r="J110" s="35">
        <v>72</v>
      </c>
      <c r="K110" s="27">
        <f t="shared" si="20"/>
        <v>36</v>
      </c>
      <c r="L110" s="27">
        <f t="shared" si="21"/>
        <v>71.7</v>
      </c>
      <c r="M110" s="48">
        <f t="shared" si="17"/>
        <v>35.85</v>
      </c>
      <c r="N110" s="67" t="s">
        <v>355</v>
      </c>
      <c r="O110" s="50">
        <f t="shared" si="15"/>
        <v>33.52</v>
      </c>
      <c r="P110" s="50">
        <f t="shared" si="18"/>
        <v>69.37</v>
      </c>
      <c r="Q110" s="56">
        <v>4</v>
      </c>
      <c r="R110" s="57"/>
      <c r="S110" s="57"/>
    </row>
    <row r="111" spans="1:19" ht="29.25" customHeight="1">
      <c r="A111" s="20">
        <v>107</v>
      </c>
      <c r="B111" s="21" t="s">
        <v>356</v>
      </c>
      <c r="C111" s="73" t="s">
        <v>337</v>
      </c>
      <c r="D111" s="64" t="s">
        <v>318</v>
      </c>
      <c r="E111" s="24">
        <v>3</v>
      </c>
      <c r="F111" s="65" t="s">
        <v>357</v>
      </c>
      <c r="G111" s="66" t="s">
        <v>24</v>
      </c>
      <c r="H111" s="27">
        <v>88.2</v>
      </c>
      <c r="I111" s="35"/>
      <c r="J111" s="27"/>
      <c r="K111" s="27"/>
      <c r="L111" s="27">
        <f aca="true" t="shared" si="22" ref="L111:L130">H111</f>
        <v>88.2</v>
      </c>
      <c r="M111" s="48">
        <f t="shared" si="17"/>
        <v>44.1</v>
      </c>
      <c r="N111" s="67" t="s">
        <v>358</v>
      </c>
      <c r="O111" s="50">
        <f t="shared" si="15"/>
        <v>42.39</v>
      </c>
      <c r="P111" s="50">
        <f t="shared" si="18"/>
        <v>86.49000000000001</v>
      </c>
      <c r="Q111" s="56">
        <v>1</v>
      </c>
      <c r="R111" s="57" t="s">
        <v>26</v>
      </c>
      <c r="S111" s="37"/>
    </row>
    <row r="112" spans="1:19" ht="29.25" customHeight="1">
      <c r="A112" s="20">
        <v>108</v>
      </c>
      <c r="B112" s="21" t="s">
        <v>359</v>
      </c>
      <c r="C112" s="73" t="s">
        <v>337</v>
      </c>
      <c r="D112" s="64" t="s">
        <v>318</v>
      </c>
      <c r="E112" s="36"/>
      <c r="F112" s="65" t="s">
        <v>360</v>
      </c>
      <c r="G112" s="66" t="s">
        <v>24</v>
      </c>
      <c r="H112" s="35">
        <v>90.5</v>
      </c>
      <c r="I112" s="35"/>
      <c r="J112" s="35"/>
      <c r="K112" s="35"/>
      <c r="L112" s="27">
        <f t="shared" si="22"/>
        <v>90.5</v>
      </c>
      <c r="M112" s="48">
        <f t="shared" si="17"/>
        <v>45.25</v>
      </c>
      <c r="N112" s="67" t="s">
        <v>361</v>
      </c>
      <c r="O112" s="50">
        <f t="shared" si="15"/>
        <v>36.875</v>
      </c>
      <c r="P112" s="50">
        <f t="shared" si="18"/>
        <v>82.125</v>
      </c>
      <c r="Q112" s="56">
        <v>2</v>
      </c>
      <c r="R112" s="57" t="s">
        <v>26</v>
      </c>
      <c r="S112" s="60"/>
    </row>
    <row r="113" spans="1:19" ht="29.25" customHeight="1">
      <c r="A113" s="20">
        <v>109</v>
      </c>
      <c r="B113" s="21" t="s">
        <v>362</v>
      </c>
      <c r="C113" s="73" t="s">
        <v>337</v>
      </c>
      <c r="D113" s="64" t="s">
        <v>318</v>
      </c>
      <c r="E113" s="36"/>
      <c r="F113" s="65" t="s">
        <v>363</v>
      </c>
      <c r="G113" s="66" t="s">
        <v>24</v>
      </c>
      <c r="H113" s="35">
        <v>87</v>
      </c>
      <c r="I113" s="35"/>
      <c r="J113" s="35"/>
      <c r="K113" s="35"/>
      <c r="L113" s="27">
        <f t="shared" si="22"/>
        <v>87</v>
      </c>
      <c r="M113" s="48">
        <f t="shared" si="17"/>
        <v>43.5</v>
      </c>
      <c r="N113" s="67" t="s">
        <v>364</v>
      </c>
      <c r="O113" s="50">
        <f t="shared" si="15"/>
        <v>35.025</v>
      </c>
      <c r="P113" s="50">
        <f t="shared" si="18"/>
        <v>78.525</v>
      </c>
      <c r="Q113" s="56">
        <v>3</v>
      </c>
      <c r="R113" s="57" t="s">
        <v>26</v>
      </c>
      <c r="S113" s="57"/>
    </row>
    <row r="114" spans="1:19" ht="29.25" customHeight="1">
      <c r="A114" s="20">
        <v>110</v>
      </c>
      <c r="B114" s="21" t="s">
        <v>365</v>
      </c>
      <c r="C114" s="73" t="s">
        <v>337</v>
      </c>
      <c r="D114" s="64" t="s">
        <v>318</v>
      </c>
      <c r="E114" s="36"/>
      <c r="F114" s="65" t="s">
        <v>366</v>
      </c>
      <c r="G114" s="66" t="s">
        <v>24</v>
      </c>
      <c r="H114" s="35">
        <v>81.8</v>
      </c>
      <c r="I114" s="35"/>
      <c r="J114" s="35"/>
      <c r="K114" s="35"/>
      <c r="L114" s="27">
        <f t="shared" si="22"/>
        <v>81.8</v>
      </c>
      <c r="M114" s="48">
        <f t="shared" si="17"/>
        <v>40.9</v>
      </c>
      <c r="N114" s="67" t="s">
        <v>367</v>
      </c>
      <c r="O114" s="50">
        <f t="shared" si="15"/>
        <v>36.89</v>
      </c>
      <c r="P114" s="50">
        <f t="shared" si="18"/>
        <v>77.78999999999999</v>
      </c>
      <c r="Q114" s="56">
        <v>4</v>
      </c>
      <c r="R114" s="57"/>
      <c r="S114" s="57"/>
    </row>
    <row r="115" spans="1:19" ht="26.25" customHeight="1">
      <c r="A115" s="20">
        <v>111</v>
      </c>
      <c r="B115" s="21" t="s">
        <v>368</v>
      </c>
      <c r="C115" s="73" t="s">
        <v>337</v>
      </c>
      <c r="D115" s="64" t="s">
        <v>318</v>
      </c>
      <c r="E115" s="36"/>
      <c r="F115" s="65" t="s">
        <v>369</v>
      </c>
      <c r="G115" s="66" t="s">
        <v>37</v>
      </c>
      <c r="H115" s="35">
        <v>79.9</v>
      </c>
      <c r="I115" s="35"/>
      <c r="J115" s="35"/>
      <c r="K115" s="35"/>
      <c r="L115" s="27">
        <f t="shared" si="22"/>
        <v>79.9</v>
      </c>
      <c r="M115" s="48">
        <f t="shared" si="17"/>
        <v>39.95</v>
      </c>
      <c r="N115" s="67" t="s">
        <v>275</v>
      </c>
      <c r="O115" s="50">
        <f t="shared" si="15"/>
        <v>35.59</v>
      </c>
      <c r="P115" s="50">
        <f t="shared" si="18"/>
        <v>75.54</v>
      </c>
      <c r="Q115" s="56">
        <v>5</v>
      </c>
      <c r="R115" s="57"/>
      <c r="S115" s="60"/>
    </row>
    <row r="116" spans="1:19" ht="26.25" customHeight="1">
      <c r="A116" s="20">
        <v>112</v>
      </c>
      <c r="B116" s="21" t="s">
        <v>370</v>
      </c>
      <c r="C116" s="73" t="s">
        <v>337</v>
      </c>
      <c r="D116" s="64" t="s">
        <v>318</v>
      </c>
      <c r="E116" s="31"/>
      <c r="F116" s="65" t="s">
        <v>371</v>
      </c>
      <c r="G116" s="66" t="s">
        <v>24</v>
      </c>
      <c r="H116" s="35">
        <v>80.2</v>
      </c>
      <c r="I116" s="35"/>
      <c r="J116" s="35"/>
      <c r="K116" s="35"/>
      <c r="L116" s="27">
        <f t="shared" si="22"/>
        <v>80.2</v>
      </c>
      <c r="M116" s="48">
        <f t="shared" si="17"/>
        <v>40.1</v>
      </c>
      <c r="N116" s="67" t="s">
        <v>372</v>
      </c>
      <c r="O116" s="50">
        <f t="shared" si="15"/>
        <v>33.63</v>
      </c>
      <c r="P116" s="50">
        <f t="shared" si="18"/>
        <v>73.73</v>
      </c>
      <c r="Q116" s="56">
        <v>6</v>
      </c>
      <c r="R116" s="57"/>
      <c r="S116" s="57"/>
    </row>
    <row r="117" spans="1:19" ht="27" customHeight="1">
      <c r="A117" s="20">
        <v>113</v>
      </c>
      <c r="B117" s="21" t="s">
        <v>373</v>
      </c>
      <c r="C117" s="73" t="s">
        <v>337</v>
      </c>
      <c r="D117" s="64" t="s">
        <v>374</v>
      </c>
      <c r="E117" s="24">
        <v>6</v>
      </c>
      <c r="F117" s="65" t="s">
        <v>375</v>
      </c>
      <c r="G117" s="66" t="s">
        <v>37</v>
      </c>
      <c r="H117" s="35">
        <v>83</v>
      </c>
      <c r="I117" s="35"/>
      <c r="J117" s="35"/>
      <c r="K117" s="35"/>
      <c r="L117" s="35">
        <f t="shared" si="22"/>
        <v>83</v>
      </c>
      <c r="M117" s="50">
        <f t="shared" si="17"/>
        <v>41.5</v>
      </c>
      <c r="N117" s="67" t="s">
        <v>215</v>
      </c>
      <c r="O117" s="50">
        <f t="shared" si="15"/>
        <v>39.805</v>
      </c>
      <c r="P117" s="50">
        <f t="shared" si="18"/>
        <v>81.305</v>
      </c>
      <c r="Q117" s="56">
        <v>1</v>
      </c>
      <c r="R117" s="57" t="s">
        <v>26</v>
      </c>
      <c r="S117" s="57"/>
    </row>
    <row r="118" spans="1:19" ht="27" customHeight="1">
      <c r="A118" s="20">
        <v>114</v>
      </c>
      <c r="B118" s="21" t="s">
        <v>376</v>
      </c>
      <c r="C118" s="73" t="s">
        <v>337</v>
      </c>
      <c r="D118" s="64" t="s">
        <v>374</v>
      </c>
      <c r="E118" s="36"/>
      <c r="F118" s="65" t="s">
        <v>377</v>
      </c>
      <c r="G118" s="66" t="s">
        <v>37</v>
      </c>
      <c r="H118" s="35">
        <v>80.8</v>
      </c>
      <c r="I118" s="35"/>
      <c r="J118" s="35"/>
      <c r="K118" s="35"/>
      <c r="L118" s="35">
        <f t="shared" si="22"/>
        <v>80.8</v>
      </c>
      <c r="M118" s="50">
        <f t="shared" si="17"/>
        <v>40.4</v>
      </c>
      <c r="N118" s="67" t="s">
        <v>378</v>
      </c>
      <c r="O118" s="50">
        <f t="shared" si="15"/>
        <v>37.205</v>
      </c>
      <c r="P118" s="50">
        <f t="shared" si="18"/>
        <v>77.60499999999999</v>
      </c>
      <c r="Q118" s="56">
        <v>2</v>
      </c>
      <c r="R118" s="57" t="s">
        <v>26</v>
      </c>
      <c r="S118" s="57"/>
    </row>
    <row r="119" spans="1:19" ht="28.5" customHeight="1">
      <c r="A119" s="20">
        <v>115</v>
      </c>
      <c r="B119" s="21" t="s">
        <v>379</v>
      </c>
      <c r="C119" s="73" t="s">
        <v>337</v>
      </c>
      <c r="D119" s="64" t="s">
        <v>374</v>
      </c>
      <c r="E119" s="31"/>
      <c r="F119" s="65" t="s">
        <v>380</v>
      </c>
      <c r="G119" s="66" t="s">
        <v>37</v>
      </c>
      <c r="H119" s="27">
        <v>88.8</v>
      </c>
      <c r="I119" s="35"/>
      <c r="J119" s="27"/>
      <c r="K119" s="27"/>
      <c r="L119" s="35">
        <f t="shared" si="22"/>
        <v>88.8</v>
      </c>
      <c r="M119" s="50">
        <f t="shared" si="17"/>
        <v>44.4</v>
      </c>
      <c r="N119" s="67" t="s">
        <v>381</v>
      </c>
      <c r="O119" s="50">
        <f t="shared" si="15"/>
        <v>31.2</v>
      </c>
      <c r="P119" s="50">
        <f t="shared" si="18"/>
        <v>75.6</v>
      </c>
      <c r="Q119" s="56">
        <v>3</v>
      </c>
      <c r="R119" s="57" t="s">
        <v>26</v>
      </c>
      <c r="S119" s="37"/>
    </row>
    <row r="120" spans="1:19" ht="27" customHeight="1">
      <c r="A120" s="20">
        <v>116</v>
      </c>
      <c r="B120" s="21" t="s">
        <v>382</v>
      </c>
      <c r="C120" s="73" t="s">
        <v>337</v>
      </c>
      <c r="D120" s="64" t="s">
        <v>324</v>
      </c>
      <c r="E120" s="24">
        <v>1</v>
      </c>
      <c r="F120" s="65" t="s">
        <v>383</v>
      </c>
      <c r="G120" s="66" t="s">
        <v>24</v>
      </c>
      <c r="H120" s="35">
        <v>87.8</v>
      </c>
      <c r="I120" s="35"/>
      <c r="J120" s="35"/>
      <c r="K120" s="35"/>
      <c r="L120" s="27">
        <f t="shared" si="22"/>
        <v>87.8</v>
      </c>
      <c r="M120" s="48">
        <f t="shared" si="17"/>
        <v>43.9</v>
      </c>
      <c r="N120" s="67" t="s">
        <v>384</v>
      </c>
      <c r="O120" s="50">
        <f t="shared" si="15"/>
        <v>39.645</v>
      </c>
      <c r="P120" s="50">
        <f t="shared" si="18"/>
        <v>83.545</v>
      </c>
      <c r="Q120" s="56">
        <v>1</v>
      </c>
      <c r="R120" s="57" t="s">
        <v>26</v>
      </c>
      <c r="S120" s="57"/>
    </row>
    <row r="121" spans="1:19" ht="25.5" customHeight="1">
      <c r="A121" s="20">
        <v>117</v>
      </c>
      <c r="B121" s="21" t="s">
        <v>385</v>
      </c>
      <c r="C121" s="73" t="s">
        <v>337</v>
      </c>
      <c r="D121" s="64" t="s">
        <v>324</v>
      </c>
      <c r="E121" s="31"/>
      <c r="F121" s="65" t="s">
        <v>386</v>
      </c>
      <c r="G121" s="66" t="s">
        <v>24</v>
      </c>
      <c r="H121" s="35">
        <v>78.7</v>
      </c>
      <c r="I121" s="35"/>
      <c r="J121" s="35"/>
      <c r="K121" s="35"/>
      <c r="L121" s="27">
        <f t="shared" si="22"/>
        <v>78.7</v>
      </c>
      <c r="M121" s="48">
        <f t="shared" si="17"/>
        <v>39.35</v>
      </c>
      <c r="N121" s="67" t="s">
        <v>387</v>
      </c>
      <c r="O121" s="50">
        <f t="shared" si="15"/>
        <v>43.225</v>
      </c>
      <c r="P121" s="50">
        <f t="shared" si="18"/>
        <v>82.575</v>
      </c>
      <c r="Q121" s="56">
        <v>2</v>
      </c>
      <c r="R121" s="57"/>
      <c r="S121" s="57"/>
    </row>
    <row r="122" spans="1:19" ht="32.25" customHeight="1">
      <c r="A122" s="20">
        <v>118</v>
      </c>
      <c r="B122" s="21" t="s">
        <v>388</v>
      </c>
      <c r="C122" s="73" t="s">
        <v>337</v>
      </c>
      <c r="D122" s="64" t="s">
        <v>330</v>
      </c>
      <c r="E122" s="24">
        <v>3</v>
      </c>
      <c r="F122" s="65" t="s">
        <v>389</v>
      </c>
      <c r="G122" s="66" t="s">
        <v>24</v>
      </c>
      <c r="H122" s="35">
        <v>86</v>
      </c>
      <c r="I122" s="35"/>
      <c r="J122" s="35"/>
      <c r="K122" s="35"/>
      <c r="L122" s="27">
        <f t="shared" si="22"/>
        <v>86</v>
      </c>
      <c r="M122" s="48">
        <f t="shared" si="17"/>
        <v>43</v>
      </c>
      <c r="N122" s="67" t="s">
        <v>390</v>
      </c>
      <c r="O122" s="50">
        <f t="shared" si="15"/>
        <v>38.31</v>
      </c>
      <c r="P122" s="50">
        <f t="shared" si="18"/>
        <v>81.31</v>
      </c>
      <c r="Q122" s="56">
        <v>1</v>
      </c>
      <c r="R122" s="57" t="s">
        <v>26</v>
      </c>
      <c r="S122" s="57"/>
    </row>
    <row r="123" spans="1:19" ht="32.25" customHeight="1">
      <c r="A123" s="20">
        <v>119</v>
      </c>
      <c r="B123" s="21" t="s">
        <v>391</v>
      </c>
      <c r="C123" s="73" t="s">
        <v>337</v>
      </c>
      <c r="D123" s="64" t="s">
        <v>330</v>
      </c>
      <c r="E123" s="36"/>
      <c r="F123" s="65" t="s">
        <v>392</v>
      </c>
      <c r="G123" s="66" t="s">
        <v>24</v>
      </c>
      <c r="H123" s="35">
        <v>77.1</v>
      </c>
      <c r="I123" s="35"/>
      <c r="J123" s="35"/>
      <c r="K123" s="35"/>
      <c r="L123" s="27">
        <f t="shared" si="22"/>
        <v>77.1</v>
      </c>
      <c r="M123" s="48">
        <f t="shared" si="17"/>
        <v>38.55</v>
      </c>
      <c r="N123" s="67" t="s">
        <v>393</v>
      </c>
      <c r="O123" s="50">
        <f t="shared" si="15"/>
        <v>40.505</v>
      </c>
      <c r="P123" s="50">
        <f t="shared" si="18"/>
        <v>79.055</v>
      </c>
      <c r="Q123" s="56">
        <v>2</v>
      </c>
      <c r="R123" s="57" t="s">
        <v>26</v>
      </c>
      <c r="S123" s="57"/>
    </row>
    <row r="124" spans="1:19" ht="30.75" customHeight="1">
      <c r="A124" s="20">
        <v>120</v>
      </c>
      <c r="B124" s="21" t="s">
        <v>394</v>
      </c>
      <c r="C124" s="73" t="s">
        <v>337</v>
      </c>
      <c r="D124" s="64" t="s">
        <v>330</v>
      </c>
      <c r="E124" s="36"/>
      <c r="F124" s="65" t="s">
        <v>395</v>
      </c>
      <c r="G124" s="66" t="s">
        <v>24</v>
      </c>
      <c r="H124" s="35">
        <v>78.8</v>
      </c>
      <c r="I124" s="35"/>
      <c r="J124" s="35"/>
      <c r="K124" s="35"/>
      <c r="L124" s="27">
        <f t="shared" si="22"/>
        <v>78.8</v>
      </c>
      <c r="M124" s="48">
        <f t="shared" si="17"/>
        <v>39.4</v>
      </c>
      <c r="N124" s="67" t="s">
        <v>396</v>
      </c>
      <c r="O124" s="50">
        <f t="shared" si="15"/>
        <v>39.535</v>
      </c>
      <c r="P124" s="50">
        <f t="shared" si="18"/>
        <v>78.935</v>
      </c>
      <c r="Q124" s="56">
        <v>3</v>
      </c>
      <c r="R124" s="57" t="s">
        <v>26</v>
      </c>
      <c r="S124" s="57"/>
    </row>
    <row r="125" spans="1:19" ht="30.75" customHeight="1">
      <c r="A125" s="20">
        <v>121</v>
      </c>
      <c r="B125" s="37" t="s">
        <v>397</v>
      </c>
      <c r="C125" s="73" t="s">
        <v>337</v>
      </c>
      <c r="D125" s="64" t="s">
        <v>330</v>
      </c>
      <c r="E125" s="36"/>
      <c r="F125" s="65" t="s">
        <v>398</v>
      </c>
      <c r="G125" s="66" t="s">
        <v>24</v>
      </c>
      <c r="H125" s="27">
        <v>74.2</v>
      </c>
      <c r="I125" s="35"/>
      <c r="J125" s="27"/>
      <c r="K125" s="27"/>
      <c r="L125" s="27">
        <f t="shared" si="22"/>
        <v>74.2</v>
      </c>
      <c r="M125" s="48">
        <f t="shared" si="17"/>
        <v>37.1</v>
      </c>
      <c r="N125" s="67" t="s">
        <v>399</v>
      </c>
      <c r="O125" s="50">
        <f t="shared" si="15"/>
        <v>39.695</v>
      </c>
      <c r="P125" s="50">
        <f t="shared" si="18"/>
        <v>76.795</v>
      </c>
      <c r="Q125" s="54">
        <v>4</v>
      </c>
      <c r="R125" s="54"/>
      <c r="S125" s="54"/>
    </row>
    <row r="126" spans="1:19" ht="30.75" customHeight="1">
      <c r="A126" s="20">
        <v>122</v>
      </c>
      <c r="B126" s="37" t="s">
        <v>400</v>
      </c>
      <c r="C126" s="73" t="s">
        <v>337</v>
      </c>
      <c r="D126" s="64" t="s">
        <v>330</v>
      </c>
      <c r="E126" s="36"/>
      <c r="F126" s="65" t="s">
        <v>401</v>
      </c>
      <c r="G126" s="66" t="s">
        <v>24</v>
      </c>
      <c r="H126" s="27">
        <v>69.7</v>
      </c>
      <c r="I126" s="35"/>
      <c r="J126" s="27"/>
      <c r="K126" s="27"/>
      <c r="L126" s="27">
        <f t="shared" si="22"/>
        <v>69.7</v>
      </c>
      <c r="M126" s="48">
        <f t="shared" si="17"/>
        <v>34.85</v>
      </c>
      <c r="N126" s="67" t="s">
        <v>399</v>
      </c>
      <c r="O126" s="50">
        <f t="shared" si="15"/>
        <v>39.695</v>
      </c>
      <c r="P126" s="50">
        <f t="shared" si="18"/>
        <v>74.545</v>
      </c>
      <c r="Q126" s="54">
        <v>5</v>
      </c>
      <c r="R126" s="54"/>
      <c r="S126" s="54"/>
    </row>
    <row r="127" spans="1:19" ht="30.75" customHeight="1">
      <c r="A127" s="20">
        <v>123</v>
      </c>
      <c r="B127" s="21" t="s">
        <v>402</v>
      </c>
      <c r="C127" s="73" t="s">
        <v>337</v>
      </c>
      <c r="D127" s="64" t="s">
        <v>330</v>
      </c>
      <c r="E127" s="31"/>
      <c r="F127" s="65" t="s">
        <v>403</v>
      </c>
      <c r="G127" s="66" t="s">
        <v>37</v>
      </c>
      <c r="H127" s="35">
        <v>67.8</v>
      </c>
      <c r="I127" s="35"/>
      <c r="J127" s="35"/>
      <c r="K127" s="35"/>
      <c r="L127" s="27">
        <f t="shared" si="22"/>
        <v>67.8</v>
      </c>
      <c r="M127" s="48">
        <f t="shared" si="17"/>
        <v>33.9</v>
      </c>
      <c r="N127" s="67" t="s">
        <v>215</v>
      </c>
      <c r="O127" s="50">
        <f t="shared" si="15"/>
        <v>39.805</v>
      </c>
      <c r="P127" s="50">
        <f t="shared" si="18"/>
        <v>73.705</v>
      </c>
      <c r="Q127" s="56">
        <v>6</v>
      </c>
      <c r="R127" s="57"/>
      <c r="S127" s="57"/>
    </row>
    <row r="128" spans="1:19" ht="30.75" customHeight="1">
      <c r="A128" s="20">
        <v>124</v>
      </c>
      <c r="B128" s="21" t="s">
        <v>404</v>
      </c>
      <c r="C128" s="73" t="s">
        <v>109</v>
      </c>
      <c r="D128" s="64" t="s">
        <v>134</v>
      </c>
      <c r="E128" s="23">
        <v>1</v>
      </c>
      <c r="F128" s="65" t="s">
        <v>405</v>
      </c>
      <c r="G128" s="66" t="s">
        <v>37</v>
      </c>
      <c r="H128" s="35">
        <v>74.4</v>
      </c>
      <c r="I128" s="59"/>
      <c r="J128" s="35"/>
      <c r="K128" s="35"/>
      <c r="L128" s="27">
        <f t="shared" si="22"/>
        <v>74.4</v>
      </c>
      <c r="M128" s="48">
        <f t="shared" si="17"/>
        <v>37.2</v>
      </c>
      <c r="N128" s="67" t="s">
        <v>406</v>
      </c>
      <c r="O128" s="50">
        <f t="shared" si="15"/>
        <v>36.055</v>
      </c>
      <c r="P128" s="50">
        <f t="shared" si="18"/>
        <v>73.255</v>
      </c>
      <c r="Q128" s="56">
        <v>1</v>
      </c>
      <c r="R128" s="57" t="s">
        <v>26</v>
      </c>
      <c r="S128" s="57"/>
    </row>
    <row r="129" spans="1:19" ht="30.75" customHeight="1">
      <c r="A129" s="20">
        <v>125</v>
      </c>
      <c r="B129" s="21" t="s">
        <v>407</v>
      </c>
      <c r="C129" s="73" t="s">
        <v>408</v>
      </c>
      <c r="D129" s="64" t="s">
        <v>134</v>
      </c>
      <c r="E129" s="24">
        <v>1</v>
      </c>
      <c r="F129" s="65" t="s">
        <v>409</v>
      </c>
      <c r="G129" s="66" t="s">
        <v>24</v>
      </c>
      <c r="H129" s="35">
        <v>87.3</v>
      </c>
      <c r="I129" s="35"/>
      <c r="J129" s="35"/>
      <c r="K129" s="35"/>
      <c r="L129" s="27">
        <f t="shared" si="22"/>
        <v>87.3</v>
      </c>
      <c r="M129" s="48">
        <f t="shared" si="17"/>
        <v>43.65</v>
      </c>
      <c r="N129" s="67" t="s">
        <v>410</v>
      </c>
      <c r="O129" s="50">
        <f t="shared" si="15"/>
        <v>34.67</v>
      </c>
      <c r="P129" s="50">
        <f t="shared" si="18"/>
        <v>78.32</v>
      </c>
      <c r="Q129" s="56">
        <v>1</v>
      </c>
      <c r="R129" s="57" t="s">
        <v>26</v>
      </c>
      <c r="S129" s="57"/>
    </row>
    <row r="130" spans="1:19" ht="30.75" customHeight="1">
      <c r="A130" s="20">
        <v>126</v>
      </c>
      <c r="B130" s="21" t="s">
        <v>411</v>
      </c>
      <c r="C130" s="73" t="s">
        <v>408</v>
      </c>
      <c r="D130" s="64" t="s">
        <v>134</v>
      </c>
      <c r="E130" s="31"/>
      <c r="F130" s="65" t="s">
        <v>412</v>
      </c>
      <c r="G130" s="66" t="s">
        <v>24</v>
      </c>
      <c r="H130" s="35">
        <v>86.62</v>
      </c>
      <c r="I130" s="35"/>
      <c r="J130" s="35"/>
      <c r="K130" s="35"/>
      <c r="L130" s="27">
        <f t="shared" si="22"/>
        <v>86.62</v>
      </c>
      <c r="M130" s="48">
        <f t="shared" si="17"/>
        <v>43.31</v>
      </c>
      <c r="N130" s="67" t="s">
        <v>413</v>
      </c>
      <c r="O130" s="50">
        <f t="shared" si="15"/>
        <v>33.495</v>
      </c>
      <c r="P130" s="50">
        <f t="shared" si="18"/>
        <v>76.805</v>
      </c>
      <c r="Q130" s="56">
        <v>2</v>
      </c>
      <c r="R130" s="57"/>
      <c r="S130" s="57"/>
    </row>
    <row r="131" spans="1:19" ht="32.25" customHeight="1">
      <c r="A131" s="20">
        <v>127</v>
      </c>
      <c r="B131" s="21" t="s">
        <v>414</v>
      </c>
      <c r="C131" s="73" t="s">
        <v>415</v>
      </c>
      <c r="D131" s="64" t="s">
        <v>116</v>
      </c>
      <c r="E131" s="24">
        <v>1</v>
      </c>
      <c r="F131" s="65" t="s">
        <v>416</v>
      </c>
      <c r="G131" s="66" t="s">
        <v>24</v>
      </c>
      <c r="H131" s="35">
        <v>80.6</v>
      </c>
      <c r="I131" s="35">
        <f>H131/2</f>
        <v>40.3</v>
      </c>
      <c r="J131" s="35">
        <v>82.8</v>
      </c>
      <c r="K131" s="35">
        <f>J131/2</f>
        <v>41.4</v>
      </c>
      <c r="L131" s="27">
        <f>I131+K131</f>
        <v>81.69999999999999</v>
      </c>
      <c r="M131" s="48">
        <f t="shared" si="17"/>
        <v>40.849999999999994</v>
      </c>
      <c r="N131" s="67" t="s">
        <v>417</v>
      </c>
      <c r="O131" s="50">
        <f t="shared" si="15"/>
        <v>34.785</v>
      </c>
      <c r="P131" s="50">
        <f t="shared" si="18"/>
        <v>75.63499999999999</v>
      </c>
      <c r="Q131" s="56">
        <v>1</v>
      </c>
      <c r="R131" s="57" t="s">
        <v>26</v>
      </c>
      <c r="S131" s="57"/>
    </row>
    <row r="132" spans="1:19" ht="32.25" customHeight="1">
      <c r="A132" s="20">
        <v>128</v>
      </c>
      <c r="B132" s="21" t="s">
        <v>418</v>
      </c>
      <c r="C132" s="73" t="s">
        <v>415</v>
      </c>
      <c r="D132" s="64" t="s">
        <v>116</v>
      </c>
      <c r="E132" s="31"/>
      <c r="F132" s="65" t="s">
        <v>419</v>
      </c>
      <c r="G132" s="66" t="s">
        <v>24</v>
      </c>
      <c r="H132" s="35">
        <v>79.6</v>
      </c>
      <c r="I132" s="35">
        <f>H132/2</f>
        <v>39.8</v>
      </c>
      <c r="J132" s="35">
        <v>83.4</v>
      </c>
      <c r="K132" s="35">
        <f>J132/2</f>
        <v>41.7</v>
      </c>
      <c r="L132" s="27">
        <f>I132+K132</f>
        <v>81.5</v>
      </c>
      <c r="M132" s="48">
        <f t="shared" si="17"/>
        <v>40.75</v>
      </c>
      <c r="N132" s="67" t="s">
        <v>420</v>
      </c>
      <c r="O132" s="50">
        <f t="shared" si="15"/>
        <v>31.79</v>
      </c>
      <c r="P132" s="50">
        <f t="shared" si="18"/>
        <v>72.53999999999999</v>
      </c>
      <c r="Q132" s="56">
        <v>2</v>
      </c>
      <c r="R132" s="57"/>
      <c r="S132" s="57"/>
    </row>
    <row r="133" spans="1:19" ht="32.25" customHeight="1">
      <c r="A133" s="20">
        <v>129</v>
      </c>
      <c r="B133" s="21" t="s">
        <v>421</v>
      </c>
      <c r="C133" s="73" t="s">
        <v>415</v>
      </c>
      <c r="D133" s="64" t="s">
        <v>127</v>
      </c>
      <c r="E133" s="24">
        <v>1</v>
      </c>
      <c r="F133" s="65" t="s">
        <v>422</v>
      </c>
      <c r="G133" s="66" t="s">
        <v>24</v>
      </c>
      <c r="H133" s="35">
        <v>87.9</v>
      </c>
      <c r="I133" s="35">
        <f>H133/2</f>
        <v>43.95</v>
      </c>
      <c r="J133" s="35">
        <v>82.4</v>
      </c>
      <c r="K133" s="35">
        <f>J133/2</f>
        <v>41.2</v>
      </c>
      <c r="L133" s="27">
        <f>I133+K133</f>
        <v>85.15</v>
      </c>
      <c r="M133" s="48">
        <f t="shared" si="17"/>
        <v>42.575</v>
      </c>
      <c r="N133" s="67" t="s">
        <v>423</v>
      </c>
      <c r="O133" s="50">
        <f t="shared" si="15"/>
        <v>38.605</v>
      </c>
      <c r="P133" s="50">
        <f t="shared" si="18"/>
        <v>81.18</v>
      </c>
      <c r="Q133" s="56">
        <v>1</v>
      </c>
      <c r="R133" s="57" t="s">
        <v>26</v>
      </c>
      <c r="S133" s="57"/>
    </row>
    <row r="134" spans="1:19" ht="32.25" customHeight="1">
      <c r="A134" s="20">
        <v>130</v>
      </c>
      <c r="B134" s="21" t="s">
        <v>424</v>
      </c>
      <c r="C134" s="73" t="s">
        <v>415</v>
      </c>
      <c r="D134" s="64" t="s">
        <v>127</v>
      </c>
      <c r="E134" s="31"/>
      <c r="F134" s="65" t="s">
        <v>425</v>
      </c>
      <c r="G134" s="66" t="s">
        <v>24</v>
      </c>
      <c r="H134" s="27">
        <v>79.14</v>
      </c>
      <c r="I134" s="35">
        <f>H134/2</f>
        <v>39.57</v>
      </c>
      <c r="J134" s="27">
        <v>72</v>
      </c>
      <c r="K134" s="35">
        <f>J134/2</f>
        <v>36</v>
      </c>
      <c r="L134" s="27">
        <f>I134+K134</f>
        <v>75.57</v>
      </c>
      <c r="M134" s="48">
        <f t="shared" si="17"/>
        <v>37.785</v>
      </c>
      <c r="N134" s="67" t="s">
        <v>55</v>
      </c>
      <c r="O134" s="50">
        <f>N134/2</f>
        <v>36.965</v>
      </c>
      <c r="P134" s="50">
        <f t="shared" si="18"/>
        <v>74.75</v>
      </c>
      <c r="Q134" s="54">
        <v>2</v>
      </c>
      <c r="R134" s="54"/>
      <c r="S134" s="54"/>
    </row>
    <row r="135" ht="28.5" customHeight="1">
      <c r="E135" s="8"/>
    </row>
    <row r="136" ht="28.5" customHeight="1">
      <c r="E136" s="8"/>
    </row>
    <row r="137" ht="28.5" customHeight="1">
      <c r="E137" s="8"/>
    </row>
    <row r="138" ht="28.5" customHeight="1">
      <c r="E138" s="8"/>
    </row>
    <row r="139" ht="28.5" customHeight="1">
      <c r="E139" s="8"/>
    </row>
    <row r="140" ht="28.5" customHeight="1">
      <c r="E140" s="8"/>
    </row>
    <row r="141" ht="28.5" customHeight="1">
      <c r="E141" s="8"/>
    </row>
    <row r="142" ht="28.5" customHeight="1">
      <c r="E142" s="8"/>
    </row>
    <row r="143" ht="28.5" customHeight="1">
      <c r="E143" s="8"/>
    </row>
    <row r="144" ht="28.5" customHeight="1">
      <c r="E144" s="8"/>
    </row>
    <row r="145" spans="5:18" s="2" customFormat="1" ht="28.5" customHeight="1">
      <c r="E145" s="8"/>
      <c r="M145" s="61"/>
      <c r="O145" s="61"/>
      <c r="R145" s="62"/>
    </row>
    <row r="146" spans="5:18" s="2" customFormat="1" ht="28.5" customHeight="1">
      <c r="E146" s="8"/>
      <c r="M146" s="61"/>
      <c r="O146" s="61"/>
      <c r="R146" s="62"/>
    </row>
    <row r="147" spans="5:18" s="2" customFormat="1" ht="28.5" customHeight="1">
      <c r="E147" s="8"/>
      <c r="M147" s="61"/>
      <c r="O147" s="61"/>
      <c r="R147" s="62"/>
    </row>
    <row r="148" spans="5:18" s="2" customFormat="1" ht="28.5" customHeight="1">
      <c r="E148" s="5"/>
      <c r="M148" s="61"/>
      <c r="O148" s="61"/>
      <c r="R148" s="62"/>
    </row>
    <row r="149" spans="5:18" s="2" customFormat="1" ht="28.5" customHeight="1">
      <c r="E149" s="5"/>
      <c r="M149" s="61"/>
      <c r="O149" s="61"/>
      <c r="R149" s="62"/>
    </row>
    <row r="150" spans="5:18" s="2" customFormat="1" ht="28.5" customHeight="1">
      <c r="E150" s="5"/>
      <c r="M150" s="61"/>
      <c r="O150" s="61"/>
      <c r="R150" s="62"/>
    </row>
    <row r="151" spans="5:18" s="2" customFormat="1" ht="28.5" customHeight="1">
      <c r="E151" s="5"/>
      <c r="M151" s="61"/>
      <c r="O151" s="61"/>
      <c r="R151" s="62"/>
    </row>
    <row r="152" spans="5:18" s="2" customFormat="1" ht="28.5" customHeight="1">
      <c r="E152" s="5"/>
      <c r="M152" s="61"/>
      <c r="O152" s="61"/>
      <c r="R152" s="62"/>
    </row>
    <row r="153" spans="5:18" s="2" customFormat="1" ht="28.5" customHeight="1">
      <c r="E153" s="5"/>
      <c r="M153" s="61"/>
      <c r="O153" s="61"/>
      <c r="R153" s="62"/>
    </row>
    <row r="154" spans="5:18" s="2" customFormat="1" ht="28.5" customHeight="1">
      <c r="E154" s="5"/>
      <c r="M154" s="61"/>
      <c r="O154" s="61"/>
      <c r="R154" s="62"/>
    </row>
    <row r="155" spans="5:18" s="2" customFormat="1" ht="28.5" customHeight="1">
      <c r="E155" s="5"/>
      <c r="M155" s="61"/>
      <c r="O155" s="61"/>
      <c r="R155" s="62"/>
    </row>
    <row r="156" spans="5:18" s="2" customFormat="1" ht="28.5" customHeight="1">
      <c r="E156" s="5"/>
      <c r="M156" s="61"/>
      <c r="O156" s="61"/>
      <c r="R156" s="62"/>
    </row>
    <row r="157" spans="5:18" s="2" customFormat="1" ht="28.5" customHeight="1">
      <c r="E157" s="5"/>
      <c r="M157" s="61"/>
      <c r="O157" s="61"/>
      <c r="R157" s="62"/>
    </row>
    <row r="158" spans="5:18" s="2" customFormat="1" ht="28.5" customHeight="1">
      <c r="E158" s="5"/>
      <c r="M158" s="61"/>
      <c r="O158" s="61"/>
      <c r="R158" s="62"/>
    </row>
    <row r="159" spans="5:18" s="2" customFormat="1" ht="28.5" customHeight="1">
      <c r="E159" s="5"/>
      <c r="M159" s="61"/>
      <c r="O159" s="61"/>
      <c r="R159" s="62"/>
    </row>
  </sheetData>
  <sheetProtection/>
  <autoFilter ref="A4:S134"/>
  <mergeCells count="60">
    <mergeCell ref="A1:S1"/>
    <mergeCell ref="P2:S2"/>
    <mergeCell ref="H3:K3"/>
    <mergeCell ref="A3:A4"/>
    <mergeCell ref="B3:B4"/>
    <mergeCell ref="C3:C4"/>
    <mergeCell ref="D3:D4"/>
    <mergeCell ref="E3:E4"/>
    <mergeCell ref="E5:E6"/>
    <mergeCell ref="E8:E11"/>
    <mergeCell ref="E12:E13"/>
    <mergeCell ref="E14:E15"/>
    <mergeCell ref="E16:E17"/>
    <mergeCell ref="E18:E19"/>
    <mergeCell ref="E20:E21"/>
    <mergeCell ref="E22:E25"/>
    <mergeCell ref="E26:E27"/>
    <mergeCell ref="E28:E29"/>
    <mergeCell ref="E30:E31"/>
    <mergeCell ref="E33:E34"/>
    <mergeCell ref="E35:E36"/>
    <mergeCell ref="E37:E38"/>
    <mergeCell ref="E39:E42"/>
    <mergeCell ref="E44:E45"/>
    <mergeCell ref="E46:E47"/>
    <mergeCell ref="E48:E49"/>
    <mergeCell ref="E50:E51"/>
    <mergeCell ref="E52:E53"/>
    <mergeCell ref="E54:E57"/>
    <mergeCell ref="E58:E60"/>
    <mergeCell ref="E61:E64"/>
    <mergeCell ref="E65:E80"/>
    <mergeCell ref="E81:E86"/>
    <mergeCell ref="E87:E88"/>
    <mergeCell ref="E89:E90"/>
    <mergeCell ref="E91:E92"/>
    <mergeCell ref="E94:E95"/>
    <mergeCell ref="E96:E97"/>
    <mergeCell ref="E99:E100"/>
    <mergeCell ref="E101:E102"/>
    <mergeCell ref="E103:E104"/>
    <mergeCell ref="E105:E106"/>
    <mergeCell ref="E107:E110"/>
    <mergeCell ref="E111:E116"/>
    <mergeCell ref="E117:E119"/>
    <mergeCell ref="E120:E121"/>
    <mergeCell ref="E122:E127"/>
    <mergeCell ref="E129:E130"/>
    <mergeCell ref="E131:E132"/>
    <mergeCell ref="E133:E134"/>
    <mergeCell ref="F3:F4"/>
    <mergeCell ref="G3:G4"/>
    <mergeCell ref="L3:L4"/>
    <mergeCell ref="M3:M4"/>
    <mergeCell ref="N3:N4"/>
    <mergeCell ref="O3:O4"/>
    <mergeCell ref="P3:P4"/>
    <mergeCell ref="Q3:Q4"/>
    <mergeCell ref="R3:R4"/>
    <mergeCell ref="S3:S4"/>
  </mergeCells>
  <printOptions/>
  <pageMargins left="0.27152777777777776" right="0.16875" top="0.2791666666666667" bottom="0.4486111111111111" header="0.2513888888888889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www.os51.org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380733237</cp:lastModifiedBy>
  <cp:lastPrinted>2019-07-08T05:48:12Z</cp:lastPrinted>
  <dcterms:created xsi:type="dcterms:W3CDTF">2014-04-28T01:01:10Z</dcterms:created>
  <dcterms:modified xsi:type="dcterms:W3CDTF">2019-07-08T08:56:15Z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