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2" activeTab="0"/>
  </bookViews>
  <sheets>
    <sheet name="总成绩表排名" sheetId="1" r:id="rId1"/>
  </sheets>
  <definedNames>
    <definedName name="_xlnm.Print_Titles" localSheetId="0">'总成绩表排名'!$1:$2</definedName>
  </definedNames>
  <calcPr fullCalcOnLoad="1"/>
</workbook>
</file>

<file path=xl/sharedStrings.xml><?xml version="1.0" encoding="utf-8"?>
<sst xmlns="http://schemas.openxmlformats.org/spreadsheetml/2006/main" count="242" uniqueCount="118">
  <si>
    <t>姓名</t>
  </si>
  <si>
    <t>总分</t>
  </si>
  <si>
    <t>中小学数学</t>
  </si>
  <si>
    <t>中小学英语</t>
  </si>
  <si>
    <t>谢水英</t>
  </si>
  <si>
    <t>中小学科学</t>
  </si>
  <si>
    <t>中小学音乐</t>
  </si>
  <si>
    <t>中小学体育</t>
  </si>
  <si>
    <t>周丽梅</t>
  </si>
  <si>
    <t>张海华</t>
  </si>
  <si>
    <t>中小学美术</t>
  </si>
  <si>
    <t>袁铁梅</t>
  </si>
  <si>
    <t>学前教育</t>
  </si>
  <si>
    <t>何探宇</t>
  </si>
  <si>
    <t>序号</t>
  </si>
  <si>
    <t>是否进入体检</t>
  </si>
  <si>
    <t>笔试
总分
(占40%)</t>
  </si>
  <si>
    <t>试教
(占30%)</t>
  </si>
  <si>
    <t>面试
(占30%)</t>
  </si>
  <si>
    <t>中小学语文01</t>
  </si>
  <si>
    <t>杨小玉</t>
  </si>
  <si>
    <t>刘长康</t>
  </si>
  <si>
    <t>朱雨谖</t>
  </si>
  <si>
    <t>肖海艳</t>
  </si>
  <si>
    <t>黄婷</t>
  </si>
  <si>
    <t>中小学语文02</t>
  </si>
  <si>
    <t>李倩文</t>
  </si>
  <si>
    <t>邝新妹</t>
  </si>
  <si>
    <t>王方强</t>
  </si>
  <si>
    <t>邓艳萍</t>
  </si>
  <si>
    <t>罗焱仪</t>
  </si>
  <si>
    <t>李欢</t>
  </si>
  <si>
    <t>刘婷</t>
  </si>
  <si>
    <t>肖鹏威</t>
  </si>
  <si>
    <t>陈佳梅</t>
  </si>
  <si>
    <t>张彦</t>
  </si>
  <si>
    <t>彭雯</t>
  </si>
  <si>
    <t>潘瑶</t>
  </si>
  <si>
    <t>廖玲</t>
  </si>
  <si>
    <t>蒙路香</t>
  </si>
  <si>
    <t>马旺娣</t>
  </si>
  <si>
    <t>刘丽霞</t>
  </si>
  <si>
    <t>陈文斌</t>
  </si>
  <si>
    <t>罗佳文</t>
  </si>
  <si>
    <t>温静仪</t>
  </si>
  <si>
    <t>何媛</t>
  </si>
  <si>
    <t>曾伟佳</t>
  </si>
  <si>
    <t>刘小英</t>
  </si>
  <si>
    <t>王芬</t>
  </si>
  <si>
    <t>叶琳</t>
  </si>
  <si>
    <t>邱驰</t>
  </si>
  <si>
    <t>曹倩</t>
  </si>
  <si>
    <t>顾梦妮</t>
  </si>
  <si>
    <t>付苏琼</t>
  </si>
  <si>
    <t>邓日生</t>
  </si>
  <si>
    <t>彭崇康</t>
  </si>
  <si>
    <t>谭彩连</t>
  </si>
  <si>
    <t>张雯婷</t>
  </si>
  <si>
    <t>何鸿</t>
  </si>
  <si>
    <t>郭韶倩</t>
  </si>
  <si>
    <t>袁爱凤</t>
  </si>
  <si>
    <t>梁纪芬</t>
  </si>
  <si>
    <t>廖凤鸣</t>
  </si>
  <si>
    <t>邓华金</t>
  </si>
  <si>
    <t>李光灵</t>
  </si>
  <si>
    <t>刘伟泉</t>
  </si>
  <si>
    <t>曾威</t>
  </si>
  <si>
    <t>沈明睿</t>
  </si>
  <si>
    <t>缪颖明</t>
  </si>
  <si>
    <t>欧炳扬</t>
  </si>
  <si>
    <t>方滢</t>
  </si>
  <si>
    <t>邱紫琴</t>
  </si>
  <si>
    <t>邹璐</t>
  </si>
  <si>
    <t>邓庆华</t>
  </si>
  <si>
    <t>王德凤</t>
  </si>
  <si>
    <t>中小学政治</t>
  </si>
  <si>
    <t>梁敏</t>
  </si>
  <si>
    <t>李敏</t>
  </si>
  <si>
    <t>刘聪发</t>
  </si>
  <si>
    <t>张敬娣</t>
  </si>
  <si>
    <t>邓苏敏</t>
  </si>
  <si>
    <t>凌惠娜</t>
  </si>
  <si>
    <t>特殊教育科学</t>
  </si>
  <si>
    <t>肖凯文</t>
  </si>
  <si>
    <t>朱玉婷</t>
  </si>
  <si>
    <t>马晓萍</t>
  </si>
  <si>
    <t>何胜男</t>
  </si>
  <si>
    <t>黄美婷</t>
  </si>
  <si>
    <t>刘海仪</t>
  </si>
  <si>
    <t>徐小兰</t>
  </si>
  <si>
    <t>黄丽珍</t>
  </si>
  <si>
    <t>余丽娟</t>
  </si>
  <si>
    <t>胡嫄</t>
  </si>
  <si>
    <t>邓玉娟</t>
  </si>
  <si>
    <t>夏颖</t>
  </si>
  <si>
    <t>黄艳芳</t>
  </si>
  <si>
    <t>伦美兰</t>
  </si>
  <si>
    <t>罗春美</t>
  </si>
  <si>
    <t>幼儿园音乐</t>
  </si>
  <si>
    <t>赖文静</t>
  </si>
  <si>
    <t>李丽萍</t>
  </si>
  <si>
    <t>邹丽玲</t>
  </si>
  <si>
    <t>幼儿园美术</t>
  </si>
  <si>
    <t>肖翔</t>
  </si>
  <si>
    <t>刘穗晶</t>
  </si>
  <si>
    <t>邱琳</t>
  </si>
  <si>
    <t>幼儿园体育</t>
  </si>
  <si>
    <t>温粤安</t>
  </si>
  <si>
    <t>谢浩</t>
  </si>
  <si>
    <t>刘吉婷</t>
  </si>
  <si>
    <t>叶祥云</t>
  </si>
  <si>
    <t>张鸿扬</t>
  </si>
  <si>
    <t>报考岗位</t>
  </si>
  <si>
    <t>考号</t>
  </si>
  <si>
    <t>名次</t>
  </si>
  <si>
    <t>陈艳菊</t>
  </si>
  <si>
    <t>是</t>
  </si>
  <si>
    <t>仁化县教育局2019年公开招聘教师
考试总成绩及进入体检人员名单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</si>
</sst>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0.00_);\(0.00\)"/>
    <numFmt numFmtId="186" formatCode="0.000_);\(0.000\)"/>
    <numFmt numFmtId="187" formatCode="0.0_);\(0.0\)"/>
    <numFmt numFmtId="188" formatCode="0_);\(0\)"/>
  </numFmts>
  <fonts count="10"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22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88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8" fontId="0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8" fontId="0" fillId="0" borderId="1" xfId="0" applyNumberForma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88" fontId="0" fillId="0" borderId="5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88" fontId="0" fillId="0" borderId="9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8" fontId="8" fillId="0" borderId="3" xfId="0" applyNumberFormat="1" applyFont="1" applyBorder="1" applyAlignment="1">
      <alignment horizontal="center" vertical="center"/>
    </xf>
    <xf numFmtId="185" fontId="0" fillId="0" borderId="3" xfId="0" applyNumberFormat="1" applyFont="1" applyBorder="1" applyAlignment="1">
      <alignment horizontal="center" vertical="center"/>
    </xf>
    <xf numFmtId="185" fontId="8" fillId="0" borderId="3" xfId="0" applyNumberFormat="1" applyFont="1" applyBorder="1" applyAlignment="1">
      <alignment horizontal="center" vertical="center"/>
    </xf>
    <xf numFmtId="188" fontId="8" fillId="0" borderId="5" xfId="0" applyNumberFormat="1" applyFont="1" applyBorder="1" applyAlignment="1">
      <alignment horizontal="center" vertical="center"/>
    </xf>
    <xf numFmtId="185" fontId="0" fillId="0" borderId="5" xfId="0" applyNumberFormat="1" applyFont="1" applyBorder="1" applyAlignment="1">
      <alignment horizontal="center" vertical="center"/>
    </xf>
    <xf numFmtId="185" fontId="8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85" fontId="0" fillId="0" borderId="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88" fontId="0" fillId="0" borderId="3" xfId="0" applyNumberFormat="1" applyBorder="1" applyAlignment="1">
      <alignment horizontal="center" vertical="center" wrapText="1"/>
    </xf>
    <xf numFmtId="185" fontId="0" fillId="0" borderId="3" xfId="0" applyNumberForma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88" fontId="8" fillId="0" borderId="9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3" sqref="J3"/>
    </sheetView>
  </sheetViews>
  <sheetFormatPr defaultColWidth="9.00390625" defaultRowHeight="14.25"/>
  <cols>
    <col min="1" max="1" width="5.875" style="1" customWidth="1"/>
    <col min="2" max="2" width="13.25390625" style="1" customWidth="1"/>
    <col min="3" max="3" width="11.875" style="2" customWidth="1"/>
    <col min="4" max="4" width="8.625" style="1" customWidth="1"/>
    <col min="5" max="5" width="8.125" style="1" customWidth="1"/>
    <col min="6" max="6" width="7.625" style="1" customWidth="1"/>
    <col min="7" max="7" width="7.75390625" style="1" customWidth="1"/>
    <col min="8" max="8" width="8.125" style="1" bestFit="1" customWidth="1"/>
    <col min="9" max="9" width="5.625" style="1" customWidth="1"/>
    <col min="10" max="10" width="9.75390625" style="1" customWidth="1"/>
    <col min="11" max="16384" width="9.00390625" style="1" customWidth="1"/>
  </cols>
  <sheetData>
    <row r="1" spans="1:10" ht="77.25" customHeight="1" thickBot="1">
      <c r="A1" s="96" t="s">
        <v>117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3" customFormat="1" ht="43.5" thickBot="1">
      <c r="A2" s="95" t="s">
        <v>14</v>
      </c>
      <c r="B2" s="94" t="s">
        <v>112</v>
      </c>
      <c r="C2" s="35" t="s">
        <v>113</v>
      </c>
      <c r="D2" s="34" t="s">
        <v>0</v>
      </c>
      <c r="E2" s="36" t="s">
        <v>16</v>
      </c>
      <c r="F2" s="36" t="s">
        <v>17</v>
      </c>
      <c r="G2" s="36" t="s">
        <v>18</v>
      </c>
      <c r="H2" s="34" t="s">
        <v>1</v>
      </c>
      <c r="I2" s="34" t="s">
        <v>114</v>
      </c>
      <c r="J2" s="37" t="s">
        <v>15</v>
      </c>
    </row>
    <row r="3" spans="1:10" ht="22.5" customHeight="1" thickBot="1">
      <c r="A3" s="93">
        <v>1</v>
      </c>
      <c r="B3" s="72" t="s">
        <v>19</v>
      </c>
      <c r="C3" s="9">
        <v>201901012</v>
      </c>
      <c r="D3" s="10" t="s">
        <v>20</v>
      </c>
      <c r="E3" s="11">
        <v>76</v>
      </c>
      <c r="F3" s="43">
        <v>82.4</v>
      </c>
      <c r="G3" s="43">
        <v>70.15</v>
      </c>
      <c r="H3" s="43">
        <f aca="true" t="shared" si="0" ref="H3:H34">SUM(E3*0.4+F3*0.3+G3*0.3)</f>
        <v>76.165</v>
      </c>
      <c r="I3" s="12">
        <f>RANK(H3,$H$3:$H$7)</f>
        <v>1</v>
      </c>
      <c r="J3" s="13" t="s">
        <v>116</v>
      </c>
    </row>
    <row r="4" spans="1:10" ht="22.5" customHeight="1" thickBot="1">
      <c r="A4" s="93">
        <v>2</v>
      </c>
      <c r="B4" s="73" t="s">
        <v>19</v>
      </c>
      <c r="C4" s="4">
        <v>201901006</v>
      </c>
      <c r="D4" s="5" t="s">
        <v>21</v>
      </c>
      <c r="E4" s="6">
        <v>66</v>
      </c>
      <c r="F4" s="21">
        <v>83.2</v>
      </c>
      <c r="G4" s="21">
        <v>78.05</v>
      </c>
      <c r="H4" s="21">
        <f t="shared" si="0"/>
        <v>74.775</v>
      </c>
      <c r="I4" s="7">
        <f>RANK(H4,$H$3:$H$7)</f>
        <v>2</v>
      </c>
      <c r="J4" s="13" t="s">
        <v>116</v>
      </c>
    </row>
    <row r="5" spans="1:10" ht="22.5" customHeight="1" thickBot="1">
      <c r="A5" s="93">
        <v>3</v>
      </c>
      <c r="B5" s="73" t="s">
        <v>19</v>
      </c>
      <c r="C5" s="4">
        <v>201901014</v>
      </c>
      <c r="D5" s="5" t="s">
        <v>22</v>
      </c>
      <c r="E5" s="6">
        <v>63</v>
      </c>
      <c r="F5" s="21">
        <v>85.2</v>
      </c>
      <c r="G5" s="21">
        <v>75.35</v>
      </c>
      <c r="H5" s="21">
        <f t="shared" si="0"/>
        <v>73.36500000000001</v>
      </c>
      <c r="I5" s="7">
        <f>RANK(H5,$H$3:$H$7)</f>
        <v>3</v>
      </c>
      <c r="J5" s="13" t="s">
        <v>116</v>
      </c>
    </row>
    <row r="6" spans="1:10" ht="22.5" customHeight="1" thickBot="1">
      <c r="A6" s="93">
        <v>4</v>
      </c>
      <c r="B6" s="73" t="s">
        <v>19</v>
      </c>
      <c r="C6" s="4">
        <v>201901011</v>
      </c>
      <c r="D6" s="5" t="s">
        <v>23</v>
      </c>
      <c r="E6" s="6">
        <v>62</v>
      </c>
      <c r="F6" s="21">
        <v>76</v>
      </c>
      <c r="G6" s="21">
        <v>73.6</v>
      </c>
      <c r="H6" s="21">
        <f t="shared" si="0"/>
        <v>69.68</v>
      </c>
      <c r="I6" s="7">
        <f>RANK(H6,$H$3:$H$7)</f>
        <v>4</v>
      </c>
      <c r="J6" s="13" t="s">
        <v>116</v>
      </c>
    </row>
    <row r="7" spans="1:10" ht="22.5" customHeight="1" thickBot="1">
      <c r="A7" s="93">
        <v>5</v>
      </c>
      <c r="B7" s="74" t="s">
        <v>19</v>
      </c>
      <c r="C7" s="29">
        <v>201901002</v>
      </c>
      <c r="D7" s="29" t="s">
        <v>24</v>
      </c>
      <c r="E7" s="31">
        <v>55</v>
      </c>
      <c r="F7" s="32">
        <v>80.4</v>
      </c>
      <c r="G7" s="32">
        <v>73.95</v>
      </c>
      <c r="H7" s="32">
        <f t="shared" si="0"/>
        <v>68.305</v>
      </c>
      <c r="I7" s="28">
        <f>RANK(H7,$H$3:$H$7)</f>
        <v>5</v>
      </c>
      <c r="J7" s="13" t="s">
        <v>116</v>
      </c>
    </row>
    <row r="8" spans="1:10" ht="22.5" customHeight="1" thickBot="1">
      <c r="A8" s="93">
        <v>6</v>
      </c>
      <c r="B8" s="72" t="s">
        <v>25</v>
      </c>
      <c r="C8" s="9">
        <v>201901018</v>
      </c>
      <c r="D8" s="10" t="s">
        <v>27</v>
      </c>
      <c r="E8" s="11">
        <v>74</v>
      </c>
      <c r="F8" s="43">
        <v>82</v>
      </c>
      <c r="G8" s="43">
        <v>79.1</v>
      </c>
      <c r="H8" s="43">
        <f t="shared" si="0"/>
        <v>77.93</v>
      </c>
      <c r="I8" s="12">
        <f aca="true" t="shared" si="1" ref="I8:I19">RANK(H8,$H$8:$H$19)</f>
        <v>1</v>
      </c>
      <c r="J8" s="13" t="s">
        <v>116</v>
      </c>
    </row>
    <row r="9" spans="1:10" ht="22.5" customHeight="1" thickBot="1">
      <c r="A9" s="93">
        <v>7</v>
      </c>
      <c r="B9" s="73" t="s">
        <v>25</v>
      </c>
      <c r="C9" s="4">
        <v>201901027</v>
      </c>
      <c r="D9" s="5" t="s">
        <v>28</v>
      </c>
      <c r="E9" s="6">
        <v>71</v>
      </c>
      <c r="F9" s="21">
        <v>81.4</v>
      </c>
      <c r="G9" s="21">
        <v>83.7</v>
      </c>
      <c r="H9" s="21">
        <f t="shared" si="0"/>
        <v>77.93</v>
      </c>
      <c r="I9" s="7">
        <f t="shared" si="1"/>
        <v>1</v>
      </c>
      <c r="J9" s="13" t="s">
        <v>116</v>
      </c>
    </row>
    <row r="10" spans="1:10" ht="22.5" customHeight="1" thickBot="1">
      <c r="A10" s="93">
        <v>8</v>
      </c>
      <c r="B10" s="73" t="s">
        <v>25</v>
      </c>
      <c r="C10" s="4">
        <v>201901020</v>
      </c>
      <c r="D10" s="5" t="s">
        <v>26</v>
      </c>
      <c r="E10" s="6">
        <v>77</v>
      </c>
      <c r="F10" s="21">
        <v>81.1</v>
      </c>
      <c r="G10" s="21">
        <v>74.65</v>
      </c>
      <c r="H10" s="21">
        <f t="shared" si="0"/>
        <v>77.52499999999999</v>
      </c>
      <c r="I10" s="7">
        <f t="shared" si="1"/>
        <v>3</v>
      </c>
      <c r="J10" s="13" t="s">
        <v>116</v>
      </c>
    </row>
    <row r="11" spans="1:10" ht="22.5" customHeight="1" thickBot="1">
      <c r="A11" s="93">
        <v>9</v>
      </c>
      <c r="B11" s="73" t="s">
        <v>25</v>
      </c>
      <c r="C11" s="4">
        <v>201901023</v>
      </c>
      <c r="D11" s="5" t="s">
        <v>32</v>
      </c>
      <c r="E11" s="6">
        <v>68</v>
      </c>
      <c r="F11" s="21">
        <v>83.9</v>
      </c>
      <c r="G11" s="21">
        <v>77.65</v>
      </c>
      <c r="H11" s="21">
        <f t="shared" si="0"/>
        <v>75.665</v>
      </c>
      <c r="I11" s="7">
        <f t="shared" si="1"/>
        <v>4</v>
      </c>
      <c r="J11" s="13" t="s">
        <v>116</v>
      </c>
    </row>
    <row r="12" spans="1:10" ht="22.5" customHeight="1" thickBot="1">
      <c r="A12" s="93">
        <v>10</v>
      </c>
      <c r="B12" s="73" t="s">
        <v>25</v>
      </c>
      <c r="C12" s="4">
        <v>201901019</v>
      </c>
      <c r="D12" s="5" t="s">
        <v>31</v>
      </c>
      <c r="E12" s="6">
        <v>68</v>
      </c>
      <c r="F12" s="21">
        <v>80.4</v>
      </c>
      <c r="G12" s="21">
        <v>79.75</v>
      </c>
      <c r="H12" s="21">
        <f t="shared" si="0"/>
        <v>75.245</v>
      </c>
      <c r="I12" s="7">
        <f t="shared" si="1"/>
        <v>5</v>
      </c>
      <c r="J12" s="13" t="s">
        <v>116</v>
      </c>
    </row>
    <row r="13" spans="1:10" ht="22.5" customHeight="1" thickBot="1">
      <c r="A13" s="93">
        <v>11</v>
      </c>
      <c r="B13" s="73" t="s">
        <v>25</v>
      </c>
      <c r="C13" s="4">
        <v>201901024</v>
      </c>
      <c r="D13" s="5" t="s">
        <v>30</v>
      </c>
      <c r="E13" s="6">
        <v>69</v>
      </c>
      <c r="F13" s="21">
        <v>74.6</v>
      </c>
      <c r="G13" s="21">
        <v>82</v>
      </c>
      <c r="H13" s="21">
        <f t="shared" si="0"/>
        <v>74.58</v>
      </c>
      <c r="I13" s="7">
        <f t="shared" si="1"/>
        <v>6</v>
      </c>
      <c r="J13" s="13" t="s">
        <v>116</v>
      </c>
    </row>
    <row r="14" spans="1:10" ht="22.5" customHeight="1" thickBot="1">
      <c r="A14" s="93">
        <v>12</v>
      </c>
      <c r="B14" s="73" t="s">
        <v>25</v>
      </c>
      <c r="C14" s="4">
        <v>201901016</v>
      </c>
      <c r="D14" s="5" t="s">
        <v>29</v>
      </c>
      <c r="E14" s="6">
        <v>70</v>
      </c>
      <c r="F14" s="21">
        <v>79</v>
      </c>
      <c r="G14" s="21">
        <v>69.9</v>
      </c>
      <c r="H14" s="21">
        <f t="shared" si="0"/>
        <v>72.67</v>
      </c>
      <c r="I14" s="7">
        <f t="shared" si="1"/>
        <v>7</v>
      </c>
      <c r="J14" s="13" t="s">
        <v>116</v>
      </c>
    </row>
    <row r="15" spans="1:10" ht="22.5" customHeight="1" thickBot="1">
      <c r="A15" s="93">
        <v>13</v>
      </c>
      <c r="B15" s="73" t="s">
        <v>25</v>
      </c>
      <c r="C15" s="4">
        <v>201901026</v>
      </c>
      <c r="D15" s="5" t="s">
        <v>36</v>
      </c>
      <c r="E15" s="6">
        <v>61</v>
      </c>
      <c r="F15" s="21">
        <v>75.9</v>
      </c>
      <c r="G15" s="21">
        <v>81.5</v>
      </c>
      <c r="H15" s="21">
        <f t="shared" si="0"/>
        <v>71.62</v>
      </c>
      <c r="I15" s="7">
        <f t="shared" si="1"/>
        <v>8</v>
      </c>
      <c r="J15" s="13" t="s">
        <v>116</v>
      </c>
    </row>
    <row r="16" spans="1:10" ht="22.5" customHeight="1" thickBot="1">
      <c r="A16" s="93">
        <v>14</v>
      </c>
      <c r="B16" s="73" t="s">
        <v>25</v>
      </c>
      <c r="C16" s="4">
        <v>201901028</v>
      </c>
      <c r="D16" s="5" t="s">
        <v>33</v>
      </c>
      <c r="E16" s="6">
        <v>68</v>
      </c>
      <c r="F16" s="21">
        <v>67</v>
      </c>
      <c r="G16" s="21">
        <v>81</v>
      </c>
      <c r="H16" s="21">
        <f t="shared" si="0"/>
        <v>71.6</v>
      </c>
      <c r="I16" s="7">
        <f t="shared" si="1"/>
        <v>9</v>
      </c>
      <c r="J16" s="13" t="s">
        <v>116</v>
      </c>
    </row>
    <row r="17" spans="1:10" ht="22.5" customHeight="1" thickBot="1">
      <c r="A17" s="93">
        <v>15</v>
      </c>
      <c r="B17" s="73" t="s">
        <v>25</v>
      </c>
      <c r="C17" s="4">
        <v>201901025</v>
      </c>
      <c r="D17" s="5" t="s">
        <v>37</v>
      </c>
      <c r="E17" s="6">
        <v>56</v>
      </c>
      <c r="F17" s="21">
        <v>83.2</v>
      </c>
      <c r="G17" s="21">
        <v>77.15</v>
      </c>
      <c r="H17" s="21">
        <f t="shared" si="0"/>
        <v>70.505</v>
      </c>
      <c r="I17" s="7">
        <f t="shared" si="1"/>
        <v>10</v>
      </c>
      <c r="J17" s="13" t="s">
        <v>116</v>
      </c>
    </row>
    <row r="18" spans="1:10" ht="22.5" customHeight="1">
      <c r="A18" s="93">
        <v>16</v>
      </c>
      <c r="B18" s="73" t="s">
        <v>25</v>
      </c>
      <c r="C18" s="4">
        <v>201901015</v>
      </c>
      <c r="D18" s="5" t="s">
        <v>34</v>
      </c>
      <c r="E18" s="14">
        <v>62</v>
      </c>
      <c r="F18" s="21">
        <v>81.9</v>
      </c>
      <c r="G18" s="21">
        <v>66.6</v>
      </c>
      <c r="H18" s="21">
        <f t="shared" si="0"/>
        <v>69.35</v>
      </c>
      <c r="I18" s="7">
        <f t="shared" si="1"/>
        <v>11</v>
      </c>
      <c r="J18" s="13" t="s">
        <v>116</v>
      </c>
    </row>
    <row r="19" spans="1:10" ht="22.5" customHeight="1" thickBot="1">
      <c r="A19" s="93">
        <v>17</v>
      </c>
      <c r="B19" s="74" t="s">
        <v>25</v>
      </c>
      <c r="C19" s="29">
        <v>201901030</v>
      </c>
      <c r="D19" s="30" t="s">
        <v>35</v>
      </c>
      <c r="E19" s="31">
        <v>62</v>
      </c>
      <c r="F19" s="32">
        <v>73.8</v>
      </c>
      <c r="G19" s="32">
        <v>68.95</v>
      </c>
      <c r="H19" s="32">
        <f t="shared" si="0"/>
        <v>67.625</v>
      </c>
      <c r="I19" s="28">
        <f t="shared" si="1"/>
        <v>12</v>
      </c>
      <c r="J19" s="33"/>
    </row>
    <row r="20" spans="1:10" ht="22.5" customHeight="1" thickBot="1">
      <c r="A20" s="93">
        <v>18</v>
      </c>
      <c r="B20" s="75" t="s">
        <v>2</v>
      </c>
      <c r="C20" s="9">
        <v>201901031</v>
      </c>
      <c r="D20" s="10" t="s">
        <v>42</v>
      </c>
      <c r="E20" s="44">
        <v>70</v>
      </c>
      <c r="F20" s="45">
        <v>81.9</v>
      </c>
      <c r="G20" s="46">
        <v>75.35</v>
      </c>
      <c r="H20" s="43">
        <f t="shared" si="0"/>
        <v>75.175</v>
      </c>
      <c r="I20" s="12">
        <f aca="true" t="shared" si="2" ref="I20:I26">RANK(H20,$H$20:$H$26)</f>
        <v>1</v>
      </c>
      <c r="J20" s="13" t="s">
        <v>116</v>
      </c>
    </row>
    <row r="21" spans="1:10" ht="22.5" customHeight="1" thickBot="1">
      <c r="A21" s="93">
        <v>19</v>
      </c>
      <c r="B21" s="76" t="s">
        <v>2</v>
      </c>
      <c r="C21" s="4">
        <v>201901034</v>
      </c>
      <c r="D21" s="5" t="s">
        <v>38</v>
      </c>
      <c r="E21" s="15">
        <v>77</v>
      </c>
      <c r="F21" s="22">
        <v>78.7</v>
      </c>
      <c r="G21" s="23">
        <v>67.85</v>
      </c>
      <c r="H21" s="21">
        <f t="shared" si="0"/>
        <v>74.76499999999999</v>
      </c>
      <c r="I21" s="7">
        <f t="shared" si="2"/>
        <v>2</v>
      </c>
      <c r="J21" s="13" t="s">
        <v>116</v>
      </c>
    </row>
    <row r="22" spans="1:10" ht="22.5" customHeight="1" thickBot="1">
      <c r="A22" s="93">
        <v>20</v>
      </c>
      <c r="B22" s="76" t="s">
        <v>2</v>
      </c>
      <c r="C22" s="4">
        <v>201901039</v>
      </c>
      <c r="D22" s="5" t="s">
        <v>11</v>
      </c>
      <c r="E22" s="15">
        <v>77</v>
      </c>
      <c r="F22" s="22">
        <v>67.9</v>
      </c>
      <c r="G22" s="23">
        <v>75.55</v>
      </c>
      <c r="H22" s="21">
        <f t="shared" si="0"/>
        <v>73.83500000000001</v>
      </c>
      <c r="I22" s="7">
        <f t="shared" si="2"/>
        <v>3</v>
      </c>
      <c r="J22" s="13" t="s">
        <v>116</v>
      </c>
    </row>
    <row r="23" spans="1:10" ht="22.5" customHeight="1" thickBot="1">
      <c r="A23" s="93">
        <v>21</v>
      </c>
      <c r="B23" s="76" t="s">
        <v>2</v>
      </c>
      <c r="C23" s="4">
        <v>201901036</v>
      </c>
      <c r="D23" s="5" t="s">
        <v>43</v>
      </c>
      <c r="E23" s="15">
        <v>67</v>
      </c>
      <c r="F23" s="22">
        <v>78</v>
      </c>
      <c r="G23" s="23">
        <v>75.6</v>
      </c>
      <c r="H23" s="21">
        <f t="shared" si="0"/>
        <v>72.88</v>
      </c>
      <c r="I23" s="7">
        <f t="shared" si="2"/>
        <v>4</v>
      </c>
      <c r="J23" s="13" t="s">
        <v>116</v>
      </c>
    </row>
    <row r="24" spans="1:10" ht="22.5" customHeight="1" thickBot="1">
      <c r="A24" s="93">
        <v>22</v>
      </c>
      <c r="B24" s="76" t="s">
        <v>2</v>
      </c>
      <c r="C24" s="4">
        <v>201901035</v>
      </c>
      <c r="D24" s="5" t="s">
        <v>41</v>
      </c>
      <c r="E24" s="15">
        <v>71</v>
      </c>
      <c r="F24" s="22">
        <v>68.2</v>
      </c>
      <c r="G24" s="23">
        <v>74.25</v>
      </c>
      <c r="H24" s="21">
        <f t="shared" si="0"/>
        <v>71.13499999999999</v>
      </c>
      <c r="I24" s="7">
        <f t="shared" si="2"/>
        <v>5</v>
      </c>
      <c r="J24" s="13" t="s">
        <v>116</v>
      </c>
    </row>
    <row r="25" spans="1:10" ht="22.5" customHeight="1" thickBot="1">
      <c r="A25" s="93">
        <v>23</v>
      </c>
      <c r="B25" s="76" t="s">
        <v>2</v>
      </c>
      <c r="C25" s="4">
        <v>201901038</v>
      </c>
      <c r="D25" s="5" t="s">
        <v>39</v>
      </c>
      <c r="E25" s="15">
        <v>73</v>
      </c>
      <c r="F25" s="22">
        <v>66.8</v>
      </c>
      <c r="G25" s="23">
        <v>65.45</v>
      </c>
      <c r="H25" s="21">
        <f t="shared" si="0"/>
        <v>68.875</v>
      </c>
      <c r="I25" s="7">
        <f t="shared" si="2"/>
        <v>6</v>
      </c>
      <c r="J25" s="13" t="s">
        <v>116</v>
      </c>
    </row>
    <row r="26" spans="1:10" ht="22.5" customHeight="1" thickBot="1">
      <c r="A26" s="93">
        <v>24</v>
      </c>
      <c r="B26" s="77" t="s">
        <v>2</v>
      </c>
      <c r="C26" s="29">
        <v>201901037</v>
      </c>
      <c r="D26" s="30" t="s">
        <v>40</v>
      </c>
      <c r="E26" s="47">
        <v>71</v>
      </c>
      <c r="F26" s="48">
        <v>0</v>
      </c>
      <c r="G26" s="49">
        <v>0</v>
      </c>
      <c r="H26" s="32">
        <f t="shared" si="0"/>
        <v>28.400000000000002</v>
      </c>
      <c r="I26" s="28">
        <f t="shared" si="2"/>
        <v>7</v>
      </c>
      <c r="J26" s="13"/>
    </row>
    <row r="27" spans="1:10" ht="22.5" customHeight="1" thickBot="1">
      <c r="A27" s="93">
        <v>25</v>
      </c>
      <c r="B27" s="78" t="s">
        <v>3</v>
      </c>
      <c r="C27" s="51">
        <v>201901045</v>
      </c>
      <c r="D27" s="52" t="s">
        <v>45</v>
      </c>
      <c r="E27" s="44">
        <v>78</v>
      </c>
      <c r="F27" s="46">
        <v>84.7</v>
      </c>
      <c r="G27" s="46">
        <v>80.7</v>
      </c>
      <c r="H27" s="43">
        <f t="shared" si="0"/>
        <v>80.82</v>
      </c>
      <c r="I27" s="12">
        <f aca="true" t="shared" si="3" ref="I27:I36">RANK(H27,$H$27:$H$36)</f>
        <v>1</v>
      </c>
      <c r="J27" s="13" t="s">
        <v>116</v>
      </c>
    </row>
    <row r="28" spans="1:10" ht="22.5" customHeight="1" thickBot="1">
      <c r="A28" s="93">
        <v>26</v>
      </c>
      <c r="B28" s="79" t="s">
        <v>3</v>
      </c>
      <c r="C28" s="18">
        <v>201901061</v>
      </c>
      <c r="D28" s="17" t="s">
        <v>46</v>
      </c>
      <c r="E28" s="15">
        <v>77</v>
      </c>
      <c r="F28" s="23">
        <v>78.3</v>
      </c>
      <c r="G28" s="23">
        <v>76.65</v>
      </c>
      <c r="H28" s="21">
        <f t="shared" si="0"/>
        <v>77.285</v>
      </c>
      <c r="I28" s="7">
        <f t="shared" si="3"/>
        <v>2</v>
      </c>
      <c r="J28" s="13" t="s">
        <v>116</v>
      </c>
    </row>
    <row r="29" spans="1:10" ht="22.5" customHeight="1">
      <c r="A29" s="93">
        <v>27</v>
      </c>
      <c r="B29" s="79" t="s">
        <v>3</v>
      </c>
      <c r="C29" s="18">
        <v>201901057</v>
      </c>
      <c r="D29" s="17" t="s">
        <v>4</v>
      </c>
      <c r="E29" s="15">
        <v>70</v>
      </c>
      <c r="F29" s="23">
        <v>85.3</v>
      </c>
      <c r="G29" s="23">
        <v>75.7</v>
      </c>
      <c r="H29" s="21">
        <f t="shared" si="0"/>
        <v>76.30000000000001</v>
      </c>
      <c r="I29" s="7">
        <f t="shared" si="3"/>
        <v>3</v>
      </c>
      <c r="J29" s="13" t="s">
        <v>116</v>
      </c>
    </row>
    <row r="30" spans="1:10" ht="22.5" customHeight="1">
      <c r="A30" s="93">
        <v>28</v>
      </c>
      <c r="B30" s="79" t="s">
        <v>3</v>
      </c>
      <c r="C30" s="18">
        <v>201901056</v>
      </c>
      <c r="D30" s="17" t="s">
        <v>44</v>
      </c>
      <c r="E30" s="15">
        <v>81</v>
      </c>
      <c r="F30" s="23">
        <v>72.1</v>
      </c>
      <c r="G30" s="23">
        <v>72.25</v>
      </c>
      <c r="H30" s="21">
        <f t="shared" si="0"/>
        <v>75.705</v>
      </c>
      <c r="I30" s="7">
        <f t="shared" si="3"/>
        <v>4</v>
      </c>
      <c r="J30" s="26"/>
    </row>
    <row r="31" spans="1:10" ht="22.5" customHeight="1">
      <c r="A31" s="93">
        <v>29</v>
      </c>
      <c r="B31" s="79" t="s">
        <v>3</v>
      </c>
      <c r="C31" s="18">
        <v>201901058</v>
      </c>
      <c r="D31" s="17" t="s">
        <v>49</v>
      </c>
      <c r="E31" s="15">
        <v>72</v>
      </c>
      <c r="F31" s="23">
        <v>72</v>
      </c>
      <c r="G31" s="23">
        <v>74.6</v>
      </c>
      <c r="H31" s="21">
        <f t="shared" si="0"/>
        <v>72.78</v>
      </c>
      <c r="I31" s="7">
        <f t="shared" si="3"/>
        <v>5</v>
      </c>
      <c r="J31" s="26"/>
    </row>
    <row r="32" spans="1:10" ht="22.5" customHeight="1">
      <c r="A32" s="93">
        <v>30</v>
      </c>
      <c r="B32" s="79" t="s">
        <v>3</v>
      </c>
      <c r="C32" s="18">
        <v>201901054</v>
      </c>
      <c r="D32" s="17" t="s">
        <v>50</v>
      </c>
      <c r="E32" s="15">
        <v>70</v>
      </c>
      <c r="F32" s="23">
        <v>68</v>
      </c>
      <c r="G32" s="23">
        <v>78.75</v>
      </c>
      <c r="H32" s="21">
        <f t="shared" si="0"/>
        <v>72.025</v>
      </c>
      <c r="I32" s="7">
        <f t="shared" si="3"/>
        <v>6</v>
      </c>
      <c r="J32" s="26"/>
    </row>
    <row r="33" spans="1:10" ht="22.5" customHeight="1">
      <c r="A33" s="93">
        <v>31</v>
      </c>
      <c r="B33" s="79" t="s">
        <v>3</v>
      </c>
      <c r="C33" s="18">
        <v>201901044</v>
      </c>
      <c r="D33" s="17" t="s">
        <v>52</v>
      </c>
      <c r="E33" s="15">
        <v>69</v>
      </c>
      <c r="F33" s="23">
        <v>67.2</v>
      </c>
      <c r="G33" s="23">
        <v>79.7</v>
      </c>
      <c r="H33" s="21">
        <f t="shared" si="0"/>
        <v>71.67</v>
      </c>
      <c r="I33" s="7">
        <f t="shared" si="3"/>
        <v>7</v>
      </c>
      <c r="J33" s="26"/>
    </row>
    <row r="34" spans="1:10" ht="22.5" customHeight="1">
      <c r="A34" s="93">
        <v>32</v>
      </c>
      <c r="B34" s="79" t="s">
        <v>3</v>
      </c>
      <c r="C34" s="18">
        <v>201901040</v>
      </c>
      <c r="D34" s="17" t="s">
        <v>51</v>
      </c>
      <c r="E34" s="15">
        <v>69</v>
      </c>
      <c r="F34" s="23">
        <v>72.9</v>
      </c>
      <c r="G34" s="23">
        <v>68.5</v>
      </c>
      <c r="H34" s="21">
        <f t="shared" si="0"/>
        <v>70.02</v>
      </c>
      <c r="I34" s="7">
        <f t="shared" si="3"/>
        <v>8</v>
      </c>
      <c r="J34" s="26"/>
    </row>
    <row r="35" spans="1:10" ht="22.5" customHeight="1">
      <c r="A35" s="93">
        <v>33</v>
      </c>
      <c r="B35" s="79" t="s">
        <v>3</v>
      </c>
      <c r="C35" s="18">
        <v>201901055</v>
      </c>
      <c r="D35" s="17" t="s">
        <v>48</v>
      </c>
      <c r="E35" s="15">
        <v>72</v>
      </c>
      <c r="F35" s="23">
        <v>61</v>
      </c>
      <c r="G35" s="23">
        <v>70.05</v>
      </c>
      <c r="H35" s="21">
        <f aca="true" t="shared" si="4" ref="H35:H66">SUM(E35*0.4+F35*0.3+G35*0.3)</f>
        <v>68.115</v>
      </c>
      <c r="I35" s="7">
        <f t="shared" si="3"/>
        <v>9</v>
      </c>
      <c r="J35" s="26"/>
    </row>
    <row r="36" spans="1:10" ht="22.5" customHeight="1" thickBot="1">
      <c r="A36" s="93">
        <v>34</v>
      </c>
      <c r="B36" s="80" t="s">
        <v>3</v>
      </c>
      <c r="C36" s="53">
        <v>201901051</v>
      </c>
      <c r="D36" s="54" t="s">
        <v>47</v>
      </c>
      <c r="E36" s="47">
        <v>76</v>
      </c>
      <c r="F36" s="49">
        <v>58.4</v>
      </c>
      <c r="G36" s="49">
        <v>0</v>
      </c>
      <c r="H36" s="32">
        <f t="shared" si="4"/>
        <v>47.92</v>
      </c>
      <c r="I36" s="28">
        <f t="shared" si="3"/>
        <v>10</v>
      </c>
      <c r="J36" s="55"/>
    </row>
    <row r="37" spans="1:10" ht="22.5" customHeight="1" thickBot="1">
      <c r="A37" s="93">
        <v>35</v>
      </c>
      <c r="B37" s="72" t="s">
        <v>5</v>
      </c>
      <c r="C37" s="9">
        <v>201901069</v>
      </c>
      <c r="D37" s="10" t="s">
        <v>55</v>
      </c>
      <c r="E37" s="11">
        <v>57</v>
      </c>
      <c r="F37" s="43">
        <v>90</v>
      </c>
      <c r="G37" s="43">
        <v>79.95</v>
      </c>
      <c r="H37" s="43">
        <f t="shared" si="4"/>
        <v>73.785</v>
      </c>
      <c r="I37" s="12">
        <f>RANK(H37,$H$37:$H$40)</f>
        <v>1</v>
      </c>
      <c r="J37" s="13" t="s">
        <v>116</v>
      </c>
    </row>
    <row r="38" spans="1:10" ht="22.5" customHeight="1">
      <c r="A38" s="93">
        <v>36</v>
      </c>
      <c r="B38" s="81" t="s">
        <v>5</v>
      </c>
      <c r="C38" s="4">
        <v>201901064</v>
      </c>
      <c r="D38" s="5" t="s">
        <v>54</v>
      </c>
      <c r="E38" s="6">
        <v>58</v>
      </c>
      <c r="F38" s="21">
        <v>83.9</v>
      </c>
      <c r="G38" s="21">
        <v>78.2</v>
      </c>
      <c r="H38" s="21">
        <f t="shared" si="4"/>
        <v>71.83000000000001</v>
      </c>
      <c r="I38" s="7">
        <f>RANK(H38,$H$37:$H$40)</f>
        <v>2</v>
      </c>
      <c r="J38" s="13" t="s">
        <v>116</v>
      </c>
    </row>
    <row r="39" spans="1:10" ht="22.5" customHeight="1">
      <c r="A39" s="93">
        <v>37</v>
      </c>
      <c r="B39" s="73" t="s">
        <v>5</v>
      </c>
      <c r="C39" s="4">
        <v>201901070</v>
      </c>
      <c r="D39" s="5" t="s">
        <v>56</v>
      </c>
      <c r="E39" s="6">
        <v>56</v>
      </c>
      <c r="F39" s="21">
        <v>80.4</v>
      </c>
      <c r="G39" s="21">
        <v>81.75</v>
      </c>
      <c r="H39" s="21">
        <f t="shared" si="4"/>
        <v>71.045</v>
      </c>
      <c r="I39" s="7">
        <f>RANK(H39,$H$37:$H$40)</f>
        <v>3</v>
      </c>
      <c r="J39" s="8"/>
    </row>
    <row r="40" spans="1:10" ht="22.5" customHeight="1" thickBot="1">
      <c r="A40" s="93">
        <v>38</v>
      </c>
      <c r="B40" s="74" t="s">
        <v>5</v>
      </c>
      <c r="C40" s="29">
        <v>201901065</v>
      </c>
      <c r="D40" s="30" t="s">
        <v>53</v>
      </c>
      <c r="E40" s="31">
        <v>64</v>
      </c>
      <c r="F40" s="32">
        <v>0</v>
      </c>
      <c r="G40" s="32">
        <v>0</v>
      </c>
      <c r="H40" s="32">
        <f t="shared" si="4"/>
        <v>25.6</v>
      </c>
      <c r="I40" s="28">
        <f>RANK(H40,$H$37:$H$40)</f>
        <v>4</v>
      </c>
      <c r="J40" s="33"/>
    </row>
    <row r="41" spans="1:10" ht="22.5" customHeight="1" thickBot="1">
      <c r="A41" s="93">
        <v>39</v>
      </c>
      <c r="B41" s="82" t="s">
        <v>6</v>
      </c>
      <c r="C41" s="68">
        <v>201901084</v>
      </c>
      <c r="D41" s="69" t="s">
        <v>57</v>
      </c>
      <c r="E41" s="70">
        <v>69</v>
      </c>
      <c r="F41" s="71">
        <v>73.7</v>
      </c>
      <c r="G41" s="71">
        <v>77.95</v>
      </c>
      <c r="H41" s="41">
        <f t="shared" si="4"/>
        <v>73.095</v>
      </c>
      <c r="I41" s="42">
        <f aca="true" t="shared" si="5" ref="I41:I46">RANK(H41,$H$41:$H$46)</f>
        <v>1</v>
      </c>
      <c r="J41" s="13" t="s">
        <v>116</v>
      </c>
    </row>
    <row r="42" spans="1:10" ht="22.5" customHeight="1" thickBot="1">
      <c r="A42" s="93">
        <v>40</v>
      </c>
      <c r="B42" s="83" t="s">
        <v>6</v>
      </c>
      <c r="C42" s="18">
        <v>201901078</v>
      </c>
      <c r="D42" s="17" t="s">
        <v>61</v>
      </c>
      <c r="E42" s="15">
        <v>59</v>
      </c>
      <c r="F42" s="23">
        <v>81.3</v>
      </c>
      <c r="G42" s="23">
        <v>82.4</v>
      </c>
      <c r="H42" s="21">
        <f t="shared" si="4"/>
        <v>72.71</v>
      </c>
      <c r="I42" s="7">
        <f t="shared" si="5"/>
        <v>2</v>
      </c>
      <c r="J42" s="13" t="s">
        <v>116</v>
      </c>
    </row>
    <row r="43" spans="1:10" ht="22.5" customHeight="1">
      <c r="A43" s="93">
        <v>41</v>
      </c>
      <c r="B43" s="83" t="s">
        <v>6</v>
      </c>
      <c r="C43" s="18">
        <v>201901075</v>
      </c>
      <c r="D43" s="17" t="s">
        <v>59</v>
      </c>
      <c r="E43" s="15">
        <v>64</v>
      </c>
      <c r="F43" s="23">
        <v>78.3</v>
      </c>
      <c r="G43" s="23">
        <v>76.75</v>
      </c>
      <c r="H43" s="21">
        <f t="shared" si="4"/>
        <v>72.11500000000001</v>
      </c>
      <c r="I43" s="7">
        <f t="shared" si="5"/>
        <v>3</v>
      </c>
      <c r="J43" s="13" t="s">
        <v>116</v>
      </c>
    </row>
    <row r="44" spans="1:10" ht="22.5" customHeight="1">
      <c r="A44" s="93">
        <v>42</v>
      </c>
      <c r="B44" s="83" t="s">
        <v>6</v>
      </c>
      <c r="C44" s="18">
        <v>201901076</v>
      </c>
      <c r="D44" s="17" t="s">
        <v>58</v>
      </c>
      <c r="E44" s="15">
        <v>67</v>
      </c>
      <c r="F44" s="23">
        <v>68.2</v>
      </c>
      <c r="G44" s="23">
        <v>77.6</v>
      </c>
      <c r="H44" s="21">
        <f t="shared" si="4"/>
        <v>70.54</v>
      </c>
      <c r="I44" s="7">
        <f t="shared" si="5"/>
        <v>4</v>
      </c>
      <c r="J44" s="27"/>
    </row>
    <row r="45" spans="1:10" ht="22.5" customHeight="1">
      <c r="A45" s="93">
        <v>43</v>
      </c>
      <c r="B45" s="83" t="s">
        <v>6</v>
      </c>
      <c r="C45" s="18">
        <v>201901083</v>
      </c>
      <c r="D45" s="17" t="s">
        <v>60</v>
      </c>
      <c r="E45" s="15">
        <v>62</v>
      </c>
      <c r="F45" s="23">
        <v>69.1</v>
      </c>
      <c r="G45" s="23">
        <v>75.15</v>
      </c>
      <c r="H45" s="21">
        <f t="shared" si="4"/>
        <v>68.075</v>
      </c>
      <c r="I45" s="7">
        <f t="shared" si="5"/>
        <v>5</v>
      </c>
      <c r="J45" s="27"/>
    </row>
    <row r="46" spans="1:10" ht="22.5" customHeight="1" thickBot="1">
      <c r="A46" s="93">
        <v>44</v>
      </c>
      <c r="B46" s="84" t="s">
        <v>6</v>
      </c>
      <c r="C46" s="53">
        <v>201901079</v>
      </c>
      <c r="D46" s="54" t="s">
        <v>62</v>
      </c>
      <c r="E46" s="47">
        <v>58</v>
      </c>
      <c r="F46" s="49">
        <v>65.6</v>
      </c>
      <c r="G46" s="49">
        <v>65.95</v>
      </c>
      <c r="H46" s="32">
        <f t="shared" si="4"/>
        <v>62.66499999999999</v>
      </c>
      <c r="I46" s="7">
        <f t="shared" si="5"/>
        <v>6</v>
      </c>
      <c r="J46" s="56"/>
    </row>
    <row r="47" spans="1:10" ht="22.5" customHeight="1" thickBot="1">
      <c r="A47" s="93">
        <v>45</v>
      </c>
      <c r="B47" s="72" t="s">
        <v>7</v>
      </c>
      <c r="C47" s="9">
        <v>201901100</v>
      </c>
      <c r="D47" s="10" t="s">
        <v>8</v>
      </c>
      <c r="E47" s="11">
        <v>67</v>
      </c>
      <c r="F47" s="43">
        <v>82.4</v>
      </c>
      <c r="G47" s="43">
        <v>78.05</v>
      </c>
      <c r="H47" s="43">
        <f t="shared" si="4"/>
        <v>74.935</v>
      </c>
      <c r="I47" s="12">
        <f aca="true" t="shared" si="6" ref="I47:I52">RANK(H47,$H$47:$H$52)</f>
        <v>1</v>
      </c>
      <c r="J47" s="13" t="s">
        <v>116</v>
      </c>
    </row>
    <row r="48" spans="1:10" ht="22.5" customHeight="1">
      <c r="A48" s="93">
        <v>46</v>
      </c>
      <c r="B48" s="73" t="s">
        <v>7</v>
      </c>
      <c r="C48" s="4">
        <v>201901088</v>
      </c>
      <c r="D48" s="5" t="s">
        <v>64</v>
      </c>
      <c r="E48" s="6">
        <v>73</v>
      </c>
      <c r="F48" s="21">
        <v>81.5</v>
      </c>
      <c r="G48" s="21">
        <v>69.5</v>
      </c>
      <c r="H48" s="21">
        <f t="shared" si="4"/>
        <v>74.5</v>
      </c>
      <c r="I48" s="7">
        <f t="shared" si="6"/>
        <v>2</v>
      </c>
      <c r="J48" s="13" t="s">
        <v>116</v>
      </c>
    </row>
    <row r="49" spans="1:10" ht="22.5" customHeight="1">
      <c r="A49" s="93">
        <v>47</v>
      </c>
      <c r="B49" s="73" t="s">
        <v>7</v>
      </c>
      <c r="C49" s="4">
        <v>201901086</v>
      </c>
      <c r="D49" s="5" t="s">
        <v>63</v>
      </c>
      <c r="E49" s="6">
        <v>75</v>
      </c>
      <c r="F49" s="21">
        <v>76.8</v>
      </c>
      <c r="G49" s="21">
        <v>69.25</v>
      </c>
      <c r="H49" s="21">
        <f t="shared" si="4"/>
        <v>73.815</v>
      </c>
      <c r="I49" s="7">
        <f t="shared" si="6"/>
        <v>3</v>
      </c>
      <c r="J49" s="16"/>
    </row>
    <row r="50" spans="1:10" ht="22.5" customHeight="1">
      <c r="A50" s="93">
        <v>48</v>
      </c>
      <c r="B50" s="73" t="s">
        <v>7</v>
      </c>
      <c r="C50" s="4">
        <v>201901090</v>
      </c>
      <c r="D50" s="5" t="s">
        <v>65</v>
      </c>
      <c r="E50" s="6">
        <v>64</v>
      </c>
      <c r="F50" s="24">
        <v>78.6</v>
      </c>
      <c r="G50" s="21">
        <v>66.95</v>
      </c>
      <c r="H50" s="21">
        <f t="shared" si="4"/>
        <v>69.265</v>
      </c>
      <c r="I50" s="7">
        <f t="shared" si="6"/>
        <v>4</v>
      </c>
      <c r="J50" s="16"/>
    </row>
    <row r="51" spans="1:10" ht="22.5" customHeight="1">
      <c r="A51" s="93">
        <v>49</v>
      </c>
      <c r="B51" s="81" t="s">
        <v>7</v>
      </c>
      <c r="C51" s="4">
        <v>201901098</v>
      </c>
      <c r="D51" s="5" t="s">
        <v>66</v>
      </c>
      <c r="E51" s="6">
        <v>59</v>
      </c>
      <c r="F51" s="24">
        <v>78.8</v>
      </c>
      <c r="G51" s="21">
        <v>72.35</v>
      </c>
      <c r="H51" s="21">
        <f t="shared" si="4"/>
        <v>68.945</v>
      </c>
      <c r="I51" s="7">
        <f t="shared" si="6"/>
        <v>5</v>
      </c>
      <c r="J51" s="16"/>
    </row>
    <row r="52" spans="1:10" ht="22.5" customHeight="1" thickBot="1">
      <c r="A52" s="93">
        <v>50</v>
      </c>
      <c r="B52" s="74" t="s">
        <v>7</v>
      </c>
      <c r="C52" s="29">
        <v>201901093</v>
      </c>
      <c r="D52" s="30" t="s">
        <v>67</v>
      </c>
      <c r="E52" s="31">
        <v>55</v>
      </c>
      <c r="F52" s="57">
        <v>82.6</v>
      </c>
      <c r="G52" s="32">
        <v>64.8</v>
      </c>
      <c r="H52" s="32">
        <f t="shared" si="4"/>
        <v>66.22</v>
      </c>
      <c r="I52" s="28">
        <f t="shared" si="6"/>
        <v>6</v>
      </c>
      <c r="J52" s="50"/>
    </row>
    <row r="53" spans="1:10" ht="21" customHeight="1" thickBot="1">
      <c r="A53" s="93">
        <v>51</v>
      </c>
      <c r="B53" s="72" t="s">
        <v>10</v>
      </c>
      <c r="C53" s="9">
        <v>201901125</v>
      </c>
      <c r="D53" s="10" t="s">
        <v>69</v>
      </c>
      <c r="E53" s="11">
        <v>75</v>
      </c>
      <c r="F53" s="43">
        <v>79</v>
      </c>
      <c r="G53" s="43">
        <v>80.85</v>
      </c>
      <c r="H53" s="43">
        <f t="shared" si="4"/>
        <v>77.955</v>
      </c>
      <c r="I53" s="12">
        <f aca="true" t="shared" si="7" ref="I53:I59">RANK(H53,$H$53:$H$59)</f>
        <v>1</v>
      </c>
      <c r="J53" s="13" t="s">
        <v>116</v>
      </c>
    </row>
    <row r="54" spans="1:10" ht="21" customHeight="1">
      <c r="A54" s="93">
        <v>52</v>
      </c>
      <c r="B54" s="73" t="s">
        <v>10</v>
      </c>
      <c r="C54" s="4">
        <v>201901106</v>
      </c>
      <c r="D54" s="5" t="s">
        <v>73</v>
      </c>
      <c r="E54" s="6">
        <v>69</v>
      </c>
      <c r="F54" s="21">
        <v>82.9</v>
      </c>
      <c r="G54" s="21">
        <v>80.35</v>
      </c>
      <c r="H54" s="21">
        <f t="shared" si="4"/>
        <v>76.57499999999999</v>
      </c>
      <c r="I54" s="7">
        <f t="shared" si="7"/>
        <v>2</v>
      </c>
      <c r="J54" s="13" t="s">
        <v>116</v>
      </c>
    </row>
    <row r="55" spans="1:10" ht="21" customHeight="1">
      <c r="A55" s="93">
        <v>53</v>
      </c>
      <c r="B55" s="73" t="s">
        <v>10</v>
      </c>
      <c r="C55" s="4">
        <v>201901124</v>
      </c>
      <c r="D55" s="5" t="s">
        <v>68</v>
      </c>
      <c r="E55" s="6">
        <v>81</v>
      </c>
      <c r="F55" s="21">
        <v>71.6</v>
      </c>
      <c r="G55" s="21">
        <v>73.2</v>
      </c>
      <c r="H55" s="21">
        <f t="shared" si="4"/>
        <v>75.84</v>
      </c>
      <c r="I55" s="7">
        <f t="shared" si="7"/>
        <v>3</v>
      </c>
      <c r="J55" s="8"/>
    </row>
    <row r="56" spans="1:10" ht="21" customHeight="1">
      <c r="A56" s="93">
        <v>54</v>
      </c>
      <c r="B56" s="73" t="s">
        <v>10</v>
      </c>
      <c r="C56" s="4">
        <v>201901107</v>
      </c>
      <c r="D56" s="5" t="s">
        <v>70</v>
      </c>
      <c r="E56" s="6">
        <v>73</v>
      </c>
      <c r="F56" s="21">
        <v>76.8</v>
      </c>
      <c r="G56" s="21">
        <v>78.4</v>
      </c>
      <c r="H56" s="21">
        <f t="shared" si="4"/>
        <v>75.76</v>
      </c>
      <c r="I56" s="7">
        <f t="shared" si="7"/>
        <v>4</v>
      </c>
      <c r="J56" s="8"/>
    </row>
    <row r="57" spans="1:10" ht="21" customHeight="1">
      <c r="A57" s="93">
        <v>55</v>
      </c>
      <c r="B57" s="73" t="s">
        <v>10</v>
      </c>
      <c r="C57" s="4">
        <v>201901127</v>
      </c>
      <c r="D57" s="5" t="s">
        <v>71</v>
      </c>
      <c r="E57" s="6">
        <v>70</v>
      </c>
      <c r="F57" s="21">
        <v>83.3</v>
      </c>
      <c r="G57" s="21">
        <v>73.35</v>
      </c>
      <c r="H57" s="21">
        <f t="shared" si="4"/>
        <v>74.99499999999999</v>
      </c>
      <c r="I57" s="7">
        <f t="shared" si="7"/>
        <v>5</v>
      </c>
      <c r="J57" s="8"/>
    </row>
    <row r="58" spans="1:10" ht="21" customHeight="1">
      <c r="A58" s="93">
        <v>56</v>
      </c>
      <c r="B58" s="81" t="s">
        <v>10</v>
      </c>
      <c r="C58" s="4">
        <v>201901139</v>
      </c>
      <c r="D58" s="5" t="s">
        <v>72</v>
      </c>
      <c r="E58" s="6">
        <v>70</v>
      </c>
      <c r="F58" s="21">
        <v>73</v>
      </c>
      <c r="G58" s="21">
        <v>73.3</v>
      </c>
      <c r="H58" s="21">
        <f t="shared" si="4"/>
        <v>71.89</v>
      </c>
      <c r="I58" s="7">
        <f t="shared" si="7"/>
        <v>6</v>
      </c>
      <c r="J58" s="8"/>
    </row>
    <row r="59" spans="1:10" ht="21" customHeight="1" thickBot="1">
      <c r="A59" s="93">
        <v>57</v>
      </c>
      <c r="B59" s="74" t="s">
        <v>10</v>
      </c>
      <c r="C59" s="29">
        <v>201901128</v>
      </c>
      <c r="D59" s="30" t="s">
        <v>74</v>
      </c>
      <c r="E59" s="31">
        <v>69</v>
      </c>
      <c r="F59" s="32">
        <v>69.1</v>
      </c>
      <c r="G59" s="32">
        <v>73.15</v>
      </c>
      <c r="H59" s="32">
        <f t="shared" si="4"/>
        <v>70.275</v>
      </c>
      <c r="I59" s="28">
        <f t="shared" si="7"/>
        <v>7</v>
      </c>
      <c r="J59" s="33"/>
    </row>
    <row r="60" spans="1:10" ht="21" customHeight="1" thickBot="1">
      <c r="A60" s="93">
        <v>58</v>
      </c>
      <c r="B60" s="85" t="s">
        <v>75</v>
      </c>
      <c r="C60" s="9">
        <v>201901150</v>
      </c>
      <c r="D60" s="10" t="s">
        <v>76</v>
      </c>
      <c r="E60" s="11">
        <v>71</v>
      </c>
      <c r="F60" s="43">
        <v>86.3</v>
      </c>
      <c r="G60" s="43">
        <v>79.25</v>
      </c>
      <c r="H60" s="43">
        <f t="shared" si="4"/>
        <v>78.065</v>
      </c>
      <c r="I60" s="12">
        <f aca="true" t="shared" si="8" ref="I60:I66">RANK(H60,$H$60:$H$66)</f>
        <v>1</v>
      </c>
      <c r="J60" s="13" t="s">
        <v>116</v>
      </c>
    </row>
    <row r="61" spans="1:10" ht="21" customHeight="1">
      <c r="A61" s="93">
        <v>59</v>
      </c>
      <c r="B61" s="81" t="s">
        <v>75</v>
      </c>
      <c r="C61" s="4">
        <v>201901155</v>
      </c>
      <c r="D61" s="5" t="s">
        <v>79</v>
      </c>
      <c r="E61" s="6">
        <v>64</v>
      </c>
      <c r="F61" s="21">
        <v>91.6</v>
      </c>
      <c r="G61" s="21">
        <v>78.4</v>
      </c>
      <c r="H61" s="21">
        <f t="shared" si="4"/>
        <v>76.6</v>
      </c>
      <c r="I61" s="7">
        <f t="shared" si="8"/>
        <v>2</v>
      </c>
      <c r="J61" s="13" t="s">
        <v>116</v>
      </c>
    </row>
    <row r="62" spans="1:10" ht="21" customHeight="1">
      <c r="A62" s="93">
        <v>60</v>
      </c>
      <c r="B62" s="73" t="s">
        <v>75</v>
      </c>
      <c r="C62" s="4">
        <v>201901141</v>
      </c>
      <c r="D62" s="7" t="s">
        <v>115</v>
      </c>
      <c r="E62" s="6">
        <v>65</v>
      </c>
      <c r="F62" s="21">
        <v>85.4</v>
      </c>
      <c r="G62" s="21">
        <v>79.35</v>
      </c>
      <c r="H62" s="21">
        <f t="shared" si="4"/>
        <v>75.425</v>
      </c>
      <c r="I62" s="7">
        <f t="shared" si="8"/>
        <v>3</v>
      </c>
      <c r="J62" s="16"/>
    </row>
    <row r="63" spans="1:10" ht="21" customHeight="1">
      <c r="A63" s="93">
        <v>61</v>
      </c>
      <c r="B63" s="81" t="s">
        <v>75</v>
      </c>
      <c r="C63" s="4">
        <v>201901148</v>
      </c>
      <c r="D63" s="5" t="s">
        <v>77</v>
      </c>
      <c r="E63" s="6">
        <v>68</v>
      </c>
      <c r="F63" s="21">
        <v>84.4</v>
      </c>
      <c r="G63" s="21">
        <v>69.9</v>
      </c>
      <c r="H63" s="21">
        <f t="shared" si="4"/>
        <v>73.49000000000001</v>
      </c>
      <c r="I63" s="7">
        <f t="shared" si="8"/>
        <v>4</v>
      </c>
      <c r="J63" s="16"/>
    </row>
    <row r="64" spans="1:10" ht="21" customHeight="1">
      <c r="A64" s="93">
        <v>62</v>
      </c>
      <c r="B64" s="81" t="s">
        <v>75</v>
      </c>
      <c r="C64" s="4">
        <v>201901152</v>
      </c>
      <c r="D64" s="5" t="s">
        <v>78</v>
      </c>
      <c r="E64" s="6">
        <v>66</v>
      </c>
      <c r="F64" s="21">
        <v>81.1</v>
      </c>
      <c r="G64" s="21">
        <v>67.1</v>
      </c>
      <c r="H64" s="21">
        <f t="shared" si="4"/>
        <v>70.86</v>
      </c>
      <c r="I64" s="7">
        <f t="shared" si="8"/>
        <v>5</v>
      </c>
      <c r="J64" s="16"/>
    </row>
    <row r="65" spans="1:10" ht="21" customHeight="1">
      <c r="A65" s="93">
        <v>63</v>
      </c>
      <c r="B65" s="81" t="s">
        <v>75</v>
      </c>
      <c r="C65" s="4">
        <v>201901142</v>
      </c>
      <c r="D65" s="5" t="s">
        <v>80</v>
      </c>
      <c r="E65" s="6">
        <v>62</v>
      </c>
      <c r="F65" s="21">
        <v>79.9</v>
      </c>
      <c r="G65" s="21">
        <v>70.75</v>
      </c>
      <c r="H65" s="21">
        <f t="shared" si="4"/>
        <v>69.995</v>
      </c>
      <c r="I65" s="7">
        <f t="shared" si="8"/>
        <v>6</v>
      </c>
      <c r="J65" s="16"/>
    </row>
    <row r="66" spans="1:10" ht="21" customHeight="1" thickBot="1">
      <c r="A66" s="93">
        <v>64</v>
      </c>
      <c r="B66" s="86" t="s">
        <v>75</v>
      </c>
      <c r="C66" s="29">
        <v>201901151</v>
      </c>
      <c r="D66" s="30" t="s">
        <v>81</v>
      </c>
      <c r="E66" s="31">
        <v>62</v>
      </c>
      <c r="F66" s="32">
        <v>81.3</v>
      </c>
      <c r="G66" s="32">
        <v>0</v>
      </c>
      <c r="H66" s="32">
        <f t="shared" si="4"/>
        <v>49.19</v>
      </c>
      <c r="I66" s="28">
        <f t="shared" si="8"/>
        <v>7</v>
      </c>
      <c r="J66" s="50"/>
    </row>
    <row r="67" spans="1:10" ht="21" customHeight="1" thickBot="1">
      <c r="A67" s="93">
        <v>65</v>
      </c>
      <c r="B67" s="72" t="s">
        <v>82</v>
      </c>
      <c r="C67" s="9">
        <v>201901162</v>
      </c>
      <c r="D67" s="10" t="s">
        <v>83</v>
      </c>
      <c r="E67" s="11">
        <v>71</v>
      </c>
      <c r="F67" s="43">
        <v>85.7</v>
      </c>
      <c r="G67" s="43">
        <v>77.4</v>
      </c>
      <c r="H67" s="43">
        <f aca="true" t="shared" si="9" ref="H67:H94">SUM(E67*0.4+F67*0.3+G67*0.3)</f>
        <v>77.33</v>
      </c>
      <c r="I67" s="12">
        <f>RANK(H67,$H$67:$H$69)</f>
        <v>1</v>
      </c>
      <c r="J67" s="13" t="s">
        <v>116</v>
      </c>
    </row>
    <row r="68" spans="1:10" ht="21" customHeight="1">
      <c r="A68" s="93">
        <v>66</v>
      </c>
      <c r="B68" s="73" t="s">
        <v>82</v>
      </c>
      <c r="C68" s="4">
        <v>201901164</v>
      </c>
      <c r="D68" s="5" t="s">
        <v>84</v>
      </c>
      <c r="E68" s="6">
        <v>57</v>
      </c>
      <c r="F68" s="21">
        <v>83.7</v>
      </c>
      <c r="G68" s="21">
        <v>77.35</v>
      </c>
      <c r="H68" s="21">
        <f t="shared" si="9"/>
        <v>71.115</v>
      </c>
      <c r="I68" s="7">
        <f>RANK(H68,$H$67:$H$69)</f>
        <v>2</v>
      </c>
      <c r="J68" s="13"/>
    </row>
    <row r="69" spans="1:10" ht="21" customHeight="1" thickBot="1">
      <c r="A69" s="93">
        <v>67</v>
      </c>
      <c r="B69" s="87" t="s">
        <v>82</v>
      </c>
      <c r="C69" s="58">
        <v>201901160</v>
      </c>
      <c r="D69" s="59" t="s">
        <v>85</v>
      </c>
      <c r="E69" s="64">
        <v>56</v>
      </c>
      <c r="F69" s="61">
        <v>0</v>
      </c>
      <c r="G69" s="61">
        <v>0</v>
      </c>
      <c r="H69" s="61">
        <f t="shared" si="9"/>
        <v>22.400000000000002</v>
      </c>
      <c r="I69" s="62">
        <f>RANK(H69,$H$67:$H$69)</f>
        <v>3</v>
      </c>
      <c r="J69" s="63"/>
    </row>
    <row r="70" spans="1:10" ht="21" customHeight="1" thickBot="1">
      <c r="A70" s="93">
        <v>68</v>
      </c>
      <c r="B70" s="72" t="s">
        <v>12</v>
      </c>
      <c r="C70" s="9">
        <v>201901170</v>
      </c>
      <c r="D70" s="65" t="s">
        <v>90</v>
      </c>
      <c r="E70" s="66">
        <v>64</v>
      </c>
      <c r="F70" s="43">
        <v>68.9</v>
      </c>
      <c r="G70" s="67">
        <v>79.85</v>
      </c>
      <c r="H70" s="43">
        <f t="shared" si="9"/>
        <v>70.225</v>
      </c>
      <c r="I70" s="12">
        <f aca="true" t="shared" si="10" ref="I70:I81">RANK(H70,$H$70:$H$81)</f>
        <v>1</v>
      </c>
      <c r="J70" s="13" t="s">
        <v>116</v>
      </c>
    </row>
    <row r="71" spans="1:10" ht="21" customHeight="1" thickBot="1">
      <c r="A71" s="93">
        <v>69</v>
      </c>
      <c r="B71" s="73" t="s">
        <v>12</v>
      </c>
      <c r="C71" s="4">
        <v>201901183</v>
      </c>
      <c r="D71" s="19" t="s">
        <v>89</v>
      </c>
      <c r="E71" s="20">
        <v>65</v>
      </c>
      <c r="F71" s="21">
        <v>65.4</v>
      </c>
      <c r="G71" s="25">
        <v>81.5</v>
      </c>
      <c r="H71" s="21">
        <f t="shared" si="9"/>
        <v>70.07000000000001</v>
      </c>
      <c r="I71" s="7">
        <f t="shared" si="10"/>
        <v>2</v>
      </c>
      <c r="J71" s="13" t="s">
        <v>116</v>
      </c>
    </row>
    <row r="72" spans="1:10" ht="21" customHeight="1" thickBot="1">
      <c r="A72" s="93">
        <v>70</v>
      </c>
      <c r="B72" s="73" t="s">
        <v>12</v>
      </c>
      <c r="C72" s="4">
        <v>201901168</v>
      </c>
      <c r="D72" s="19" t="s">
        <v>86</v>
      </c>
      <c r="E72" s="20">
        <v>73</v>
      </c>
      <c r="F72" s="21">
        <v>62.5</v>
      </c>
      <c r="G72" s="25">
        <v>70.25</v>
      </c>
      <c r="H72" s="21">
        <f t="shared" si="9"/>
        <v>69.025</v>
      </c>
      <c r="I72" s="7">
        <f t="shared" si="10"/>
        <v>3</v>
      </c>
      <c r="J72" s="13" t="s">
        <v>116</v>
      </c>
    </row>
    <row r="73" spans="1:10" ht="21" customHeight="1" thickBot="1">
      <c r="A73" s="93">
        <v>71</v>
      </c>
      <c r="B73" s="73" t="s">
        <v>12</v>
      </c>
      <c r="C73" s="4">
        <v>201901176</v>
      </c>
      <c r="D73" s="19" t="s">
        <v>88</v>
      </c>
      <c r="E73" s="20">
        <v>67</v>
      </c>
      <c r="F73" s="21">
        <v>72</v>
      </c>
      <c r="G73" s="25">
        <v>66.75</v>
      </c>
      <c r="H73" s="21">
        <f t="shared" si="9"/>
        <v>68.425</v>
      </c>
      <c r="I73" s="7">
        <f t="shared" si="10"/>
        <v>4</v>
      </c>
      <c r="J73" s="13" t="s">
        <v>116</v>
      </c>
    </row>
    <row r="74" spans="1:10" ht="21" customHeight="1" thickBot="1">
      <c r="A74" s="93">
        <v>72</v>
      </c>
      <c r="B74" s="73" t="s">
        <v>12</v>
      </c>
      <c r="C74" s="4">
        <v>201901169</v>
      </c>
      <c r="D74" s="5" t="s">
        <v>92</v>
      </c>
      <c r="E74" s="6">
        <v>63</v>
      </c>
      <c r="F74" s="21">
        <v>71.6</v>
      </c>
      <c r="G74" s="21">
        <v>71.75</v>
      </c>
      <c r="H74" s="21">
        <f t="shared" si="9"/>
        <v>68.205</v>
      </c>
      <c r="I74" s="7">
        <f t="shared" si="10"/>
        <v>5</v>
      </c>
      <c r="J74" s="13" t="s">
        <v>116</v>
      </c>
    </row>
    <row r="75" spans="1:10" ht="21" customHeight="1">
      <c r="A75" s="93">
        <v>73</v>
      </c>
      <c r="B75" s="73" t="s">
        <v>12</v>
      </c>
      <c r="C75" s="4">
        <v>201901182</v>
      </c>
      <c r="D75" s="5" t="s">
        <v>94</v>
      </c>
      <c r="E75" s="6">
        <v>59</v>
      </c>
      <c r="F75" s="21">
        <v>70.8</v>
      </c>
      <c r="G75" s="21">
        <v>77.55</v>
      </c>
      <c r="H75" s="21">
        <f t="shared" si="9"/>
        <v>68.105</v>
      </c>
      <c r="I75" s="7">
        <f t="shared" si="10"/>
        <v>6</v>
      </c>
      <c r="J75" s="13" t="s">
        <v>116</v>
      </c>
    </row>
    <row r="76" spans="1:10" ht="21" customHeight="1">
      <c r="A76" s="93">
        <v>74</v>
      </c>
      <c r="B76" s="73" t="s">
        <v>12</v>
      </c>
      <c r="C76" s="4">
        <v>201901167</v>
      </c>
      <c r="D76" s="5" t="s">
        <v>93</v>
      </c>
      <c r="E76" s="6">
        <v>59</v>
      </c>
      <c r="F76" s="21">
        <v>63.5</v>
      </c>
      <c r="G76" s="21">
        <v>60.1</v>
      </c>
      <c r="H76" s="21">
        <f t="shared" si="9"/>
        <v>60.68000000000001</v>
      </c>
      <c r="I76" s="7">
        <f t="shared" si="10"/>
        <v>7</v>
      </c>
      <c r="J76" s="8"/>
    </row>
    <row r="77" spans="1:10" ht="21" customHeight="1">
      <c r="A77" s="93">
        <v>75</v>
      </c>
      <c r="B77" s="73" t="s">
        <v>12</v>
      </c>
      <c r="C77" s="4">
        <v>201901171</v>
      </c>
      <c r="D77" s="19" t="s">
        <v>87</v>
      </c>
      <c r="E77" s="20">
        <v>67</v>
      </c>
      <c r="F77" s="21">
        <v>50.7</v>
      </c>
      <c r="G77" s="25">
        <v>0</v>
      </c>
      <c r="H77" s="21">
        <f t="shared" si="9"/>
        <v>42.010000000000005</v>
      </c>
      <c r="I77" s="7">
        <f t="shared" si="10"/>
        <v>8</v>
      </c>
      <c r="J77" s="8"/>
    </row>
    <row r="78" spans="1:10" ht="21" customHeight="1">
      <c r="A78" s="93">
        <v>76</v>
      </c>
      <c r="B78" s="73" t="s">
        <v>12</v>
      </c>
      <c r="C78" s="4">
        <v>201901177</v>
      </c>
      <c r="D78" s="5" t="s">
        <v>96</v>
      </c>
      <c r="E78" s="6">
        <v>56</v>
      </c>
      <c r="F78" s="21">
        <v>55.7</v>
      </c>
      <c r="G78" s="21">
        <v>0</v>
      </c>
      <c r="H78" s="21">
        <f t="shared" si="9"/>
        <v>39.11</v>
      </c>
      <c r="I78" s="7">
        <f t="shared" si="10"/>
        <v>9</v>
      </c>
      <c r="J78" s="8"/>
    </row>
    <row r="79" spans="1:10" ht="21" customHeight="1">
      <c r="A79" s="93">
        <v>77</v>
      </c>
      <c r="B79" s="73" t="s">
        <v>12</v>
      </c>
      <c r="C79" s="4">
        <v>201901185</v>
      </c>
      <c r="D79" s="19" t="s">
        <v>91</v>
      </c>
      <c r="E79" s="20">
        <v>64</v>
      </c>
      <c r="F79" s="21">
        <v>31.3</v>
      </c>
      <c r="G79" s="25">
        <v>0</v>
      </c>
      <c r="H79" s="21">
        <f t="shared" si="9"/>
        <v>34.99</v>
      </c>
      <c r="I79" s="7">
        <f t="shared" si="10"/>
        <v>10</v>
      </c>
      <c r="J79" s="8"/>
    </row>
    <row r="80" spans="1:10" ht="21" customHeight="1">
      <c r="A80" s="93">
        <v>78</v>
      </c>
      <c r="B80" s="73" t="s">
        <v>12</v>
      </c>
      <c r="C80" s="4">
        <v>201901178</v>
      </c>
      <c r="D80" s="5" t="s">
        <v>97</v>
      </c>
      <c r="E80" s="6">
        <v>56</v>
      </c>
      <c r="F80" s="21">
        <v>29.8</v>
      </c>
      <c r="G80" s="21">
        <v>0</v>
      </c>
      <c r="H80" s="21">
        <f t="shared" si="9"/>
        <v>31.340000000000003</v>
      </c>
      <c r="I80" s="7">
        <f t="shared" si="10"/>
        <v>11</v>
      </c>
      <c r="J80" s="8"/>
    </row>
    <row r="81" spans="1:10" ht="21" customHeight="1" thickBot="1">
      <c r="A81" s="93">
        <v>79</v>
      </c>
      <c r="B81" s="74" t="s">
        <v>12</v>
      </c>
      <c r="C81" s="29">
        <v>201901172</v>
      </c>
      <c r="D81" s="30" t="s">
        <v>95</v>
      </c>
      <c r="E81" s="31">
        <v>57</v>
      </c>
      <c r="F81" s="32">
        <v>0</v>
      </c>
      <c r="G81" s="32">
        <v>0</v>
      </c>
      <c r="H81" s="32">
        <f t="shared" si="9"/>
        <v>22.8</v>
      </c>
      <c r="I81" s="28">
        <f t="shared" si="10"/>
        <v>12</v>
      </c>
      <c r="J81" s="33"/>
    </row>
    <row r="82" spans="1:10" ht="22.5" customHeight="1">
      <c r="A82" s="93">
        <v>80</v>
      </c>
      <c r="B82" s="85" t="s">
        <v>98</v>
      </c>
      <c r="C82" s="9">
        <v>201901193</v>
      </c>
      <c r="D82" s="10" t="s">
        <v>101</v>
      </c>
      <c r="E82" s="11">
        <v>58</v>
      </c>
      <c r="F82" s="43">
        <v>70.8</v>
      </c>
      <c r="G82" s="43">
        <v>68.6</v>
      </c>
      <c r="H82" s="43">
        <f t="shared" si="9"/>
        <v>65.02</v>
      </c>
      <c r="I82" s="12">
        <f>RANK(H82,$H$82:$H$84)</f>
        <v>1</v>
      </c>
      <c r="J82" s="13" t="s">
        <v>116</v>
      </c>
    </row>
    <row r="83" spans="1:10" ht="22.5" customHeight="1">
      <c r="A83" s="93">
        <v>81</v>
      </c>
      <c r="B83" s="73" t="s">
        <v>98</v>
      </c>
      <c r="C83" s="4">
        <v>201901188</v>
      </c>
      <c r="D83" s="5" t="s">
        <v>100</v>
      </c>
      <c r="E83" s="14">
        <v>58</v>
      </c>
      <c r="F83" s="21">
        <v>67.1</v>
      </c>
      <c r="G83" s="22">
        <v>64</v>
      </c>
      <c r="H83" s="21">
        <f t="shared" si="9"/>
        <v>62.53</v>
      </c>
      <c r="I83" s="7">
        <f>RANK(H83,$H$82:$H$84)</f>
        <v>2</v>
      </c>
      <c r="J83" s="8"/>
    </row>
    <row r="84" spans="1:10" ht="22.5" customHeight="1" thickBot="1">
      <c r="A84" s="93">
        <v>82</v>
      </c>
      <c r="B84" s="86" t="s">
        <v>98</v>
      </c>
      <c r="C84" s="29">
        <v>201901187</v>
      </c>
      <c r="D84" s="30" t="s">
        <v>99</v>
      </c>
      <c r="E84" s="31">
        <v>61</v>
      </c>
      <c r="F84" s="32">
        <v>49.6</v>
      </c>
      <c r="G84" s="32">
        <v>0</v>
      </c>
      <c r="H84" s="32">
        <f t="shared" si="9"/>
        <v>39.28</v>
      </c>
      <c r="I84" s="7">
        <f>RANK(H84,$H$82:$H$84)</f>
        <v>3</v>
      </c>
      <c r="J84" s="33"/>
    </row>
    <row r="85" spans="1:10" ht="22.5" customHeight="1">
      <c r="A85" s="93">
        <v>83</v>
      </c>
      <c r="B85" s="88" t="s">
        <v>102</v>
      </c>
      <c r="C85" s="38">
        <v>201901213</v>
      </c>
      <c r="D85" s="39" t="s">
        <v>103</v>
      </c>
      <c r="E85" s="40">
        <v>73</v>
      </c>
      <c r="F85" s="41">
        <v>75.1</v>
      </c>
      <c r="G85" s="41">
        <v>78.3</v>
      </c>
      <c r="H85" s="41">
        <f t="shared" si="9"/>
        <v>75.22</v>
      </c>
      <c r="I85" s="7">
        <f>RANK(H85,$H$85:$H$87)</f>
        <v>1</v>
      </c>
      <c r="J85" s="13" t="s">
        <v>116</v>
      </c>
    </row>
    <row r="86" spans="1:10" ht="22.5" customHeight="1">
      <c r="A86" s="93">
        <v>84</v>
      </c>
      <c r="B86" s="89" t="s">
        <v>102</v>
      </c>
      <c r="C86" s="4">
        <v>201901205</v>
      </c>
      <c r="D86" s="5" t="s">
        <v>104</v>
      </c>
      <c r="E86" s="6">
        <v>70</v>
      </c>
      <c r="F86" s="21">
        <v>75.3</v>
      </c>
      <c r="G86" s="21">
        <v>70.15</v>
      </c>
      <c r="H86" s="21">
        <f t="shared" si="9"/>
        <v>71.635</v>
      </c>
      <c r="I86" s="7">
        <f>RANK(H86,$H$85:$H$87)</f>
        <v>2</v>
      </c>
      <c r="J86" s="8"/>
    </row>
    <row r="87" spans="1:10" ht="22.5" customHeight="1" thickBot="1">
      <c r="A87" s="93">
        <v>85</v>
      </c>
      <c r="B87" s="90" t="s">
        <v>102</v>
      </c>
      <c r="C87" s="58">
        <v>201901210</v>
      </c>
      <c r="D87" s="59" t="s">
        <v>105</v>
      </c>
      <c r="E87" s="60">
        <v>68</v>
      </c>
      <c r="F87" s="61">
        <v>72.4</v>
      </c>
      <c r="G87" s="61">
        <v>67.1</v>
      </c>
      <c r="H87" s="61">
        <f t="shared" si="9"/>
        <v>69.05</v>
      </c>
      <c r="I87" s="28">
        <f>RANK(H87,$H$85:$H$87)</f>
        <v>3</v>
      </c>
      <c r="J87" s="63"/>
    </row>
    <row r="88" spans="1:10" ht="22.5" customHeight="1" thickBot="1">
      <c r="A88" s="93">
        <v>86</v>
      </c>
      <c r="B88" s="91" t="s">
        <v>106</v>
      </c>
      <c r="C88" s="9">
        <v>201901230</v>
      </c>
      <c r="D88" s="10" t="s">
        <v>9</v>
      </c>
      <c r="E88" s="11">
        <v>72</v>
      </c>
      <c r="F88" s="43">
        <v>87.1</v>
      </c>
      <c r="G88" s="43">
        <v>77.5</v>
      </c>
      <c r="H88" s="43">
        <f t="shared" si="9"/>
        <v>78.18</v>
      </c>
      <c r="I88" s="12">
        <f aca="true" t="shared" si="11" ref="I88:I94">RANK(H88,$H$88:$H$94)</f>
        <v>1</v>
      </c>
      <c r="J88" s="13" t="s">
        <v>116</v>
      </c>
    </row>
    <row r="89" spans="1:10" ht="22.5" customHeight="1">
      <c r="A89" s="93">
        <v>87</v>
      </c>
      <c r="B89" s="89" t="s">
        <v>106</v>
      </c>
      <c r="C89" s="4">
        <v>201901226</v>
      </c>
      <c r="D89" s="5" t="s">
        <v>107</v>
      </c>
      <c r="E89" s="6">
        <v>73</v>
      </c>
      <c r="F89" s="21">
        <v>85.4</v>
      </c>
      <c r="G89" s="21">
        <v>75.5</v>
      </c>
      <c r="H89" s="21">
        <f t="shared" si="9"/>
        <v>77.47</v>
      </c>
      <c r="I89" s="7">
        <f t="shared" si="11"/>
        <v>2</v>
      </c>
      <c r="J89" s="13" t="s">
        <v>116</v>
      </c>
    </row>
    <row r="90" spans="1:10" ht="22.5" customHeight="1">
      <c r="A90" s="93">
        <v>88</v>
      </c>
      <c r="B90" s="89" t="s">
        <v>106</v>
      </c>
      <c r="C90" s="4">
        <v>201901227</v>
      </c>
      <c r="D90" s="5" t="s">
        <v>108</v>
      </c>
      <c r="E90" s="6">
        <v>71</v>
      </c>
      <c r="F90" s="21">
        <v>79.7</v>
      </c>
      <c r="G90" s="21">
        <v>75.7</v>
      </c>
      <c r="H90" s="21">
        <f t="shared" si="9"/>
        <v>75.02000000000001</v>
      </c>
      <c r="I90" s="7">
        <f t="shared" si="11"/>
        <v>3</v>
      </c>
      <c r="J90" s="8"/>
    </row>
    <row r="91" spans="1:10" ht="22.5" customHeight="1">
      <c r="A91" s="93">
        <v>89</v>
      </c>
      <c r="B91" s="89" t="s">
        <v>106</v>
      </c>
      <c r="C91" s="4">
        <v>201901231</v>
      </c>
      <c r="D91" s="5" t="s">
        <v>111</v>
      </c>
      <c r="E91" s="6">
        <v>57</v>
      </c>
      <c r="F91" s="21">
        <v>85</v>
      </c>
      <c r="G91" s="21">
        <v>74.55</v>
      </c>
      <c r="H91" s="21">
        <f t="shared" si="9"/>
        <v>70.66499999999999</v>
      </c>
      <c r="I91" s="7">
        <f t="shared" si="11"/>
        <v>4</v>
      </c>
      <c r="J91" s="8"/>
    </row>
    <row r="92" spans="1:10" ht="22.5" customHeight="1">
      <c r="A92" s="93">
        <v>90</v>
      </c>
      <c r="B92" s="89" t="s">
        <v>106</v>
      </c>
      <c r="C92" s="4">
        <v>201901225</v>
      </c>
      <c r="D92" s="5" t="s">
        <v>109</v>
      </c>
      <c r="E92" s="6">
        <v>61</v>
      </c>
      <c r="F92" s="21">
        <v>81.8</v>
      </c>
      <c r="G92" s="21">
        <v>70.05</v>
      </c>
      <c r="H92" s="21">
        <f t="shared" si="9"/>
        <v>69.955</v>
      </c>
      <c r="I92" s="7">
        <f t="shared" si="11"/>
        <v>5</v>
      </c>
      <c r="J92" s="8"/>
    </row>
    <row r="93" spans="1:10" ht="22.5" customHeight="1">
      <c r="A93" s="93">
        <v>91</v>
      </c>
      <c r="B93" s="89" t="s">
        <v>106</v>
      </c>
      <c r="C93" s="4">
        <v>201901229</v>
      </c>
      <c r="D93" s="5" t="s">
        <v>110</v>
      </c>
      <c r="E93" s="6">
        <v>57</v>
      </c>
      <c r="F93" s="21">
        <v>82.6</v>
      </c>
      <c r="G93" s="21">
        <v>63.45</v>
      </c>
      <c r="H93" s="21">
        <f t="shared" si="9"/>
        <v>66.615</v>
      </c>
      <c r="I93" s="7">
        <f t="shared" si="11"/>
        <v>6</v>
      </c>
      <c r="J93" s="8"/>
    </row>
    <row r="94" spans="1:10" ht="22.5" customHeight="1" thickBot="1">
      <c r="A94" s="93">
        <v>92</v>
      </c>
      <c r="B94" s="92" t="s">
        <v>106</v>
      </c>
      <c r="C94" s="29">
        <v>201901221</v>
      </c>
      <c r="D94" s="30" t="s">
        <v>13</v>
      </c>
      <c r="E94" s="31">
        <v>60</v>
      </c>
      <c r="F94" s="32">
        <v>75.2</v>
      </c>
      <c r="G94" s="32">
        <v>64.8</v>
      </c>
      <c r="H94" s="32">
        <f t="shared" si="9"/>
        <v>66</v>
      </c>
      <c r="I94" s="7">
        <f t="shared" si="11"/>
        <v>7</v>
      </c>
      <c r="J94" s="33"/>
    </row>
  </sheetData>
  <mergeCells count="1">
    <mergeCell ref="A1:J1"/>
  </mergeCells>
  <printOptions horizontalCentered="1"/>
  <pageMargins left="0.3" right="0.27" top="0.58" bottom="0.69" header="0.5118110236220472" footer="0.38"/>
  <pageSetup horizontalDpi="600" verticalDpi="600" orientation="portrait" paperSize="9" r:id="rId1"/>
  <headerFooter alignWithMargins="0">
    <oddFooter>&amp;C第 &amp;P 页，共 &amp;N 页</oddFooter>
  </headerFooter>
  <rowBreaks count="3" manualBreakCount="3">
    <brk id="26" max="255" man="1"/>
    <brk id="52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2019-06-17T02:47:13Z</cp:lastPrinted>
  <dcterms:created xsi:type="dcterms:W3CDTF">2018-05-26T12:50:14Z</dcterms:created>
  <dcterms:modified xsi:type="dcterms:W3CDTF">2019-06-17T03:22:34Z</dcterms:modified>
  <cp:category/>
  <cp:version/>
  <cp:contentType/>
  <cp:contentStatus/>
</cp:coreProperties>
</file>