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045" activeTab="2"/>
  </bookViews>
  <sheets>
    <sheet name="语文" sheetId="1" r:id="rId1"/>
    <sheet name="数学" sheetId="2" r:id="rId2"/>
    <sheet name="英语" sheetId="3" r:id="rId3"/>
    <sheet name="学前教育" sheetId="4" r:id="rId4"/>
  </sheets>
  <definedNames>
    <definedName name="_xlnm.Print_Titles" localSheetId="1">'数学'!$3:$4</definedName>
    <definedName name="_xlnm.Print_Titles" localSheetId="3">'学前教育'!$3:$4</definedName>
    <definedName name="_xlnm.Print_Titles" localSheetId="2">'英语'!$3:$4</definedName>
    <definedName name="_xlnm.Print_Titles" localSheetId="0">'语文'!$3:$4</definedName>
  </definedNames>
  <calcPr fullCalcOnLoad="1"/>
</workbook>
</file>

<file path=xl/sharedStrings.xml><?xml version="1.0" encoding="utf-8"?>
<sst xmlns="http://schemas.openxmlformats.org/spreadsheetml/2006/main" count="36" uniqueCount="14">
  <si>
    <t>四会市2019年公开招聘教师面试成绩及总成绩表</t>
  </si>
  <si>
    <t>科目：语文</t>
  </si>
  <si>
    <t>序号</t>
  </si>
  <si>
    <t>准考证号</t>
  </si>
  <si>
    <t>笔试成绩</t>
  </si>
  <si>
    <t>面试成绩</t>
  </si>
  <si>
    <t>总分</t>
  </si>
  <si>
    <t>名次</t>
  </si>
  <si>
    <t>备注</t>
  </si>
  <si>
    <t>科目：数学</t>
  </si>
  <si>
    <t>科目：英语</t>
  </si>
  <si>
    <t>笔试  成绩</t>
  </si>
  <si>
    <t>面试  成绩</t>
  </si>
  <si>
    <t>科目：学前教育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</si>
</sst>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;[Red]0.000"/>
    <numFmt numFmtId="178" formatCode="000000000000"/>
  </numFmts>
  <fonts count="26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name val="仿宋"/>
      <family val="3"/>
    </font>
    <font>
      <sz val="11"/>
      <color indexed="12"/>
      <name val="仿宋"/>
      <family val="3"/>
    </font>
    <font>
      <sz val="12"/>
      <color indexed="12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4">
      <selection activeCell="J9" sqref="J9"/>
    </sheetView>
  </sheetViews>
  <sheetFormatPr defaultColWidth="9.00390625" defaultRowHeight="14.25"/>
  <cols>
    <col min="1" max="1" width="6.25390625" style="0" customWidth="1"/>
    <col min="2" max="2" width="15.875" style="1" customWidth="1"/>
    <col min="3" max="3" width="11.875" style="0" customWidth="1"/>
    <col min="4" max="5" width="11.875" style="2" customWidth="1"/>
    <col min="6" max="6" width="11.875" style="0" customWidth="1"/>
    <col min="7" max="7" width="11.50390625" style="0" customWidth="1"/>
  </cols>
  <sheetData>
    <row r="1" spans="1:7" ht="51" customHeight="1">
      <c r="A1" s="3" t="s">
        <v>0</v>
      </c>
      <c r="B1" s="4"/>
      <c r="C1" s="3"/>
      <c r="D1" s="5"/>
      <c r="E1" s="5"/>
      <c r="F1" s="3"/>
      <c r="G1" s="3"/>
    </row>
    <row r="2" spans="1:7" ht="31.5" customHeight="1">
      <c r="A2" s="6" t="s">
        <v>1</v>
      </c>
      <c r="C2" s="7"/>
      <c r="D2" s="8"/>
      <c r="E2" s="8"/>
      <c r="F2" s="9"/>
      <c r="G2" s="9"/>
    </row>
    <row r="3" spans="1:7" ht="24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7" ht="26.25" customHeight="1">
      <c r="A4" s="10"/>
      <c r="B4" s="16"/>
      <c r="C4" s="10"/>
      <c r="D4" s="12"/>
      <c r="E4" s="13"/>
      <c r="F4" s="17"/>
      <c r="G4" s="15"/>
    </row>
    <row r="5" spans="1:7" ht="35.25" customHeight="1">
      <c r="A5" s="18">
        <v>1</v>
      </c>
      <c r="B5" s="25">
        <v>201908181041</v>
      </c>
      <c r="C5" s="20">
        <v>86.55</v>
      </c>
      <c r="D5" s="21">
        <v>85.35</v>
      </c>
      <c r="E5" s="22">
        <f aca="true" t="shared" si="0" ref="E5:E36">C5*0.5+D5*0.5</f>
        <v>85.94999999999999</v>
      </c>
      <c r="F5" s="23">
        <f>RANK(E5,E$5:E$42)</f>
        <v>1</v>
      </c>
      <c r="G5" s="30"/>
    </row>
    <row r="6" spans="1:7" ht="35.25" customHeight="1">
      <c r="A6" s="18">
        <v>2</v>
      </c>
      <c r="B6" s="19">
        <v>201908181055</v>
      </c>
      <c r="C6" s="20">
        <v>89.52</v>
      </c>
      <c r="D6" s="21">
        <v>81</v>
      </c>
      <c r="E6" s="22">
        <f t="shared" si="0"/>
        <v>85.25999999999999</v>
      </c>
      <c r="F6" s="23">
        <f>RANK(E6,E$5:E$42)</f>
        <v>2</v>
      </c>
      <c r="G6" s="30"/>
    </row>
    <row r="7" spans="1:7" ht="35.25" customHeight="1">
      <c r="A7" s="18">
        <v>3</v>
      </c>
      <c r="B7" s="19">
        <v>201908181061</v>
      </c>
      <c r="C7" s="20">
        <v>87.51</v>
      </c>
      <c r="D7" s="21">
        <v>81.6</v>
      </c>
      <c r="E7" s="22">
        <f t="shared" si="0"/>
        <v>84.555</v>
      </c>
      <c r="F7" s="23">
        <f>RANK(E7,E$5:E$42)</f>
        <v>3</v>
      </c>
      <c r="G7" s="30"/>
    </row>
    <row r="8" spans="1:7" ht="35.25" customHeight="1">
      <c r="A8" s="18">
        <v>4</v>
      </c>
      <c r="B8" s="25">
        <v>201908181016</v>
      </c>
      <c r="C8" s="20">
        <v>88.18</v>
      </c>
      <c r="D8" s="26">
        <v>79.75</v>
      </c>
      <c r="E8" s="22">
        <f t="shared" si="0"/>
        <v>83.965</v>
      </c>
      <c r="F8" s="23">
        <f>RANK(E8,E$5:E$42)</f>
        <v>4</v>
      </c>
      <c r="G8" s="15"/>
    </row>
    <row r="9" spans="1:7" ht="35.25" customHeight="1">
      <c r="A9" s="18">
        <v>5</v>
      </c>
      <c r="B9" s="25">
        <v>201908181001</v>
      </c>
      <c r="C9" s="20">
        <v>86.9</v>
      </c>
      <c r="D9" s="26">
        <v>79.1</v>
      </c>
      <c r="E9" s="22">
        <f t="shared" si="0"/>
        <v>83</v>
      </c>
      <c r="F9" s="23">
        <f>RANK(E9,E$5:E$42)</f>
        <v>5</v>
      </c>
      <c r="G9" s="15"/>
    </row>
    <row r="10" spans="1:7" ht="35.25" customHeight="1">
      <c r="A10" s="18">
        <v>6</v>
      </c>
      <c r="B10" s="25">
        <v>201908181080</v>
      </c>
      <c r="C10" s="20">
        <v>82.3</v>
      </c>
      <c r="D10" s="21">
        <v>82.85</v>
      </c>
      <c r="E10" s="22">
        <f t="shared" si="0"/>
        <v>82.57499999999999</v>
      </c>
      <c r="F10" s="23">
        <f>RANK(E10,E$5:E$42)</f>
        <v>6</v>
      </c>
      <c r="G10" s="30"/>
    </row>
    <row r="11" spans="1:7" ht="35.25" customHeight="1">
      <c r="A11" s="18">
        <v>7</v>
      </c>
      <c r="B11" s="25">
        <v>201908181118</v>
      </c>
      <c r="C11" s="20">
        <v>89.52</v>
      </c>
      <c r="D11" s="21">
        <v>75.6</v>
      </c>
      <c r="E11" s="22">
        <f t="shared" si="0"/>
        <v>82.56</v>
      </c>
      <c r="F11" s="23">
        <f>RANK(E11,E$5:E$42)</f>
        <v>7</v>
      </c>
      <c r="G11" s="30"/>
    </row>
    <row r="12" spans="1:7" ht="35.25" customHeight="1">
      <c r="A12" s="18">
        <v>8</v>
      </c>
      <c r="B12" s="25">
        <v>201908181017</v>
      </c>
      <c r="C12" s="20">
        <v>91.5</v>
      </c>
      <c r="D12" s="21">
        <v>71.85</v>
      </c>
      <c r="E12" s="22">
        <f t="shared" si="0"/>
        <v>81.675</v>
      </c>
      <c r="F12" s="23">
        <f>RANK(E12,E$5:E$42)</f>
        <v>8</v>
      </c>
      <c r="G12" s="30"/>
    </row>
    <row r="13" spans="1:7" ht="35.25" customHeight="1">
      <c r="A13" s="18">
        <v>9</v>
      </c>
      <c r="B13" s="25">
        <v>201908181024</v>
      </c>
      <c r="C13" s="20">
        <v>84.6</v>
      </c>
      <c r="D13" s="21">
        <v>78.75</v>
      </c>
      <c r="E13" s="22">
        <f t="shared" si="0"/>
        <v>81.675</v>
      </c>
      <c r="F13" s="23">
        <f>RANK(E13,E$5:E$42)</f>
        <v>8</v>
      </c>
      <c r="G13" s="30"/>
    </row>
    <row r="14" spans="1:7" ht="35.25" customHeight="1">
      <c r="A14" s="18">
        <v>10</v>
      </c>
      <c r="B14" s="25">
        <v>201908181009</v>
      </c>
      <c r="C14" s="20">
        <v>82.3</v>
      </c>
      <c r="D14" s="26">
        <v>80.95</v>
      </c>
      <c r="E14" s="22">
        <f t="shared" si="0"/>
        <v>81.625</v>
      </c>
      <c r="F14" s="23">
        <f>RANK(E14,E$5:E$42)</f>
        <v>10</v>
      </c>
      <c r="G14" s="15"/>
    </row>
    <row r="15" spans="1:7" s="32" customFormat="1" ht="35.25" customHeight="1">
      <c r="A15" s="18">
        <v>11</v>
      </c>
      <c r="B15" s="25">
        <v>201908181014</v>
      </c>
      <c r="C15" s="20">
        <v>85.59</v>
      </c>
      <c r="D15" s="26">
        <v>77.6</v>
      </c>
      <c r="E15" s="22">
        <f t="shared" si="0"/>
        <v>81.595</v>
      </c>
      <c r="F15" s="23">
        <f>RANK(E15,E$5:E$42)</f>
        <v>11</v>
      </c>
      <c r="G15" s="15"/>
    </row>
    <row r="16" spans="1:7" s="32" customFormat="1" ht="35.25" customHeight="1">
      <c r="A16" s="18">
        <v>12</v>
      </c>
      <c r="B16" s="25">
        <v>201908181094</v>
      </c>
      <c r="C16" s="20">
        <v>88.21</v>
      </c>
      <c r="D16" s="21">
        <v>74.95</v>
      </c>
      <c r="E16" s="22">
        <f t="shared" si="0"/>
        <v>81.58</v>
      </c>
      <c r="F16" s="23">
        <f>RANK(E16,E$5:E$42)</f>
        <v>12</v>
      </c>
      <c r="G16" s="30"/>
    </row>
    <row r="17" spans="1:7" ht="35.25" customHeight="1">
      <c r="A17" s="10">
        <v>13</v>
      </c>
      <c r="B17" s="27">
        <v>201908181124</v>
      </c>
      <c r="C17" s="28">
        <v>82.62</v>
      </c>
      <c r="D17" s="29">
        <v>80.1</v>
      </c>
      <c r="E17" s="13">
        <f t="shared" si="0"/>
        <v>81.36</v>
      </c>
      <c r="F17" s="15">
        <f>RANK(E17,E$5:E$42)</f>
        <v>13</v>
      </c>
      <c r="G17" s="30"/>
    </row>
    <row r="18" spans="1:7" ht="35.25" customHeight="1">
      <c r="A18" s="10">
        <v>14</v>
      </c>
      <c r="B18" s="31">
        <v>201908181079</v>
      </c>
      <c r="C18" s="28">
        <v>84.28</v>
      </c>
      <c r="D18" s="29">
        <v>77.35</v>
      </c>
      <c r="E18" s="13">
        <f t="shared" si="0"/>
        <v>80.815</v>
      </c>
      <c r="F18" s="15">
        <f>RANK(E18,E$5:E$42)</f>
        <v>14</v>
      </c>
      <c r="G18" s="30"/>
    </row>
    <row r="19" spans="1:7" ht="35.25" customHeight="1">
      <c r="A19" s="10">
        <v>15</v>
      </c>
      <c r="B19" s="27">
        <v>201908181039</v>
      </c>
      <c r="C19" s="28">
        <v>88.88</v>
      </c>
      <c r="D19" s="29">
        <v>72.1</v>
      </c>
      <c r="E19" s="13">
        <f t="shared" si="0"/>
        <v>80.49</v>
      </c>
      <c r="F19" s="15">
        <f>RANK(E19,E$5:E$42)</f>
        <v>15</v>
      </c>
      <c r="G19" s="30"/>
    </row>
    <row r="20" spans="1:7" ht="35.25" customHeight="1">
      <c r="A20" s="10">
        <v>16</v>
      </c>
      <c r="B20" s="31">
        <v>201908181059</v>
      </c>
      <c r="C20" s="28">
        <v>83.29</v>
      </c>
      <c r="D20" s="29">
        <v>76.5</v>
      </c>
      <c r="E20" s="13">
        <f t="shared" si="0"/>
        <v>79.89500000000001</v>
      </c>
      <c r="F20" s="15">
        <f>RANK(E20,E$5:E$42)</f>
        <v>16</v>
      </c>
      <c r="G20" s="30"/>
    </row>
    <row r="21" spans="1:7" ht="35.25" customHeight="1">
      <c r="A21" s="10">
        <v>17</v>
      </c>
      <c r="B21" s="31">
        <v>201908181063</v>
      </c>
      <c r="C21" s="28">
        <v>82.3</v>
      </c>
      <c r="D21" s="29">
        <v>77.25</v>
      </c>
      <c r="E21" s="13">
        <f t="shared" si="0"/>
        <v>79.775</v>
      </c>
      <c r="F21" s="15">
        <f>RANK(E21,E$5:E$42)</f>
        <v>17</v>
      </c>
      <c r="G21" s="30"/>
    </row>
    <row r="22" spans="1:7" ht="35.25" customHeight="1">
      <c r="A22" s="10">
        <v>18</v>
      </c>
      <c r="B22" s="31">
        <v>201908181115</v>
      </c>
      <c r="C22" s="28">
        <v>82.62</v>
      </c>
      <c r="D22" s="29">
        <v>76.7</v>
      </c>
      <c r="E22" s="13">
        <f t="shared" si="0"/>
        <v>79.66</v>
      </c>
      <c r="F22" s="15">
        <f>RANK(E22,E$5:E$42)</f>
        <v>18</v>
      </c>
      <c r="G22" s="30"/>
    </row>
    <row r="23" spans="1:7" ht="35.25" customHeight="1">
      <c r="A23" s="10">
        <v>19</v>
      </c>
      <c r="B23" s="27">
        <v>201908181025</v>
      </c>
      <c r="C23" s="28">
        <v>86.23</v>
      </c>
      <c r="D23" s="29">
        <v>72.45</v>
      </c>
      <c r="E23" s="13">
        <f t="shared" si="0"/>
        <v>79.34</v>
      </c>
      <c r="F23" s="15">
        <f>RANK(E23,E$5:E$42)</f>
        <v>19</v>
      </c>
      <c r="G23" s="30"/>
    </row>
    <row r="24" spans="1:7" ht="35.25" customHeight="1">
      <c r="A24" s="10">
        <v>20</v>
      </c>
      <c r="B24" s="31">
        <v>201908181053</v>
      </c>
      <c r="C24" s="28">
        <v>83.26</v>
      </c>
      <c r="D24" s="29">
        <v>75.4</v>
      </c>
      <c r="E24" s="13">
        <f t="shared" si="0"/>
        <v>79.33000000000001</v>
      </c>
      <c r="F24" s="15">
        <f>RANK(E24,E$5:E$42)</f>
        <v>20</v>
      </c>
      <c r="G24" s="30"/>
    </row>
    <row r="25" spans="1:7" ht="35.25" customHeight="1">
      <c r="A25" s="10">
        <v>21</v>
      </c>
      <c r="B25" s="27">
        <v>201908181139</v>
      </c>
      <c r="C25" s="28">
        <v>89.17</v>
      </c>
      <c r="D25" s="29">
        <v>69.45</v>
      </c>
      <c r="E25" s="13">
        <f t="shared" si="0"/>
        <v>79.31</v>
      </c>
      <c r="F25" s="15">
        <f>RANK(E25,E$5:E$42)</f>
        <v>21</v>
      </c>
      <c r="G25" s="30"/>
    </row>
    <row r="26" spans="1:7" ht="35.25" customHeight="1">
      <c r="A26" s="10">
        <v>22</v>
      </c>
      <c r="B26" s="27">
        <v>201908181082</v>
      </c>
      <c r="C26" s="28">
        <v>86.58</v>
      </c>
      <c r="D26" s="29">
        <v>71.1</v>
      </c>
      <c r="E26" s="13">
        <f t="shared" si="0"/>
        <v>78.84</v>
      </c>
      <c r="F26" s="15">
        <f>RANK(E26,E$5:E$42)</f>
        <v>22</v>
      </c>
      <c r="G26" s="30"/>
    </row>
    <row r="27" spans="1:7" ht="35.25" customHeight="1">
      <c r="A27" s="10">
        <v>23</v>
      </c>
      <c r="B27" s="27">
        <v>201908181143</v>
      </c>
      <c r="C27" s="28">
        <v>84.92</v>
      </c>
      <c r="D27" s="29">
        <v>72.5</v>
      </c>
      <c r="E27" s="13">
        <f t="shared" si="0"/>
        <v>78.71000000000001</v>
      </c>
      <c r="F27" s="15">
        <f>RANK(E27,E$5:E$42)</f>
        <v>23</v>
      </c>
      <c r="G27" s="30"/>
    </row>
    <row r="28" spans="1:7" ht="35.25" customHeight="1">
      <c r="A28" s="10">
        <v>24</v>
      </c>
      <c r="B28" s="31">
        <v>201908181065</v>
      </c>
      <c r="C28" s="28">
        <v>85.27</v>
      </c>
      <c r="D28" s="29">
        <v>72.1</v>
      </c>
      <c r="E28" s="13">
        <f t="shared" si="0"/>
        <v>78.685</v>
      </c>
      <c r="F28" s="15">
        <f>RANK(E28,E$5:E$42)</f>
        <v>24</v>
      </c>
      <c r="G28" s="30"/>
    </row>
    <row r="29" spans="1:7" ht="35.25" customHeight="1">
      <c r="A29" s="10">
        <v>25</v>
      </c>
      <c r="B29" s="27">
        <v>201908181126</v>
      </c>
      <c r="C29" s="28">
        <v>87.89</v>
      </c>
      <c r="D29" s="29">
        <v>69.05</v>
      </c>
      <c r="E29" s="13">
        <f t="shared" si="0"/>
        <v>78.47</v>
      </c>
      <c r="F29" s="15">
        <f>RANK(E29,E$5:E$42)</f>
        <v>25</v>
      </c>
      <c r="G29" s="30"/>
    </row>
    <row r="30" spans="1:7" ht="35.25" customHeight="1">
      <c r="A30" s="10">
        <v>26</v>
      </c>
      <c r="B30" s="27">
        <v>201908181140</v>
      </c>
      <c r="C30" s="28">
        <v>83.61</v>
      </c>
      <c r="D30" s="29">
        <v>72.85</v>
      </c>
      <c r="E30" s="13">
        <f t="shared" si="0"/>
        <v>78.22999999999999</v>
      </c>
      <c r="F30" s="15">
        <f>RANK(E30,E$5:E$42)</f>
        <v>26</v>
      </c>
      <c r="G30" s="30"/>
    </row>
    <row r="31" spans="1:7" ht="35.25" customHeight="1">
      <c r="A31" s="10">
        <v>27</v>
      </c>
      <c r="B31" s="31">
        <v>201908181099</v>
      </c>
      <c r="C31" s="28">
        <v>83.29</v>
      </c>
      <c r="D31" s="29">
        <v>73.15</v>
      </c>
      <c r="E31" s="13">
        <f t="shared" si="0"/>
        <v>78.22</v>
      </c>
      <c r="F31" s="15">
        <f>RANK(E31,E$5:E$42)</f>
        <v>27</v>
      </c>
      <c r="G31" s="30"/>
    </row>
    <row r="32" spans="1:7" ht="35.25" customHeight="1">
      <c r="A32" s="10">
        <v>28</v>
      </c>
      <c r="B32" s="27">
        <v>201908181130</v>
      </c>
      <c r="C32" s="28">
        <v>82.3</v>
      </c>
      <c r="D32" s="29">
        <v>73.7</v>
      </c>
      <c r="E32" s="13">
        <f t="shared" si="0"/>
        <v>78</v>
      </c>
      <c r="F32" s="15">
        <f>RANK(E32,E$5:E$42)</f>
        <v>28</v>
      </c>
      <c r="G32" s="30"/>
    </row>
    <row r="33" spans="1:7" ht="35.25" customHeight="1">
      <c r="A33" s="10">
        <v>29</v>
      </c>
      <c r="B33" s="31">
        <v>201908181077</v>
      </c>
      <c r="C33" s="28">
        <v>82.62</v>
      </c>
      <c r="D33" s="29">
        <v>73.3</v>
      </c>
      <c r="E33" s="13">
        <f t="shared" si="0"/>
        <v>77.96000000000001</v>
      </c>
      <c r="F33" s="15">
        <f>RANK(E33,E$5:E$42)</f>
        <v>29</v>
      </c>
      <c r="G33" s="30"/>
    </row>
    <row r="34" spans="1:7" ht="35.25" customHeight="1">
      <c r="A34" s="10">
        <v>30</v>
      </c>
      <c r="B34" s="31">
        <v>201908181085</v>
      </c>
      <c r="C34" s="28">
        <v>82.97</v>
      </c>
      <c r="D34" s="29">
        <v>72.4</v>
      </c>
      <c r="E34" s="13">
        <f t="shared" si="0"/>
        <v>77.685</v>
      </c>
      <c r="F34" s="15">
        <f>RANK(E34,E$5:E$42)</f>
        <v>30</v>
      </c>
      <c r="G34" s="30"/>
    </row>
    <row r="35" spans="1:7" ht="35.25" customHeight="1">
      <c r="A35" s="10">
        <v>31</v>
      </c>
      <c r="B35" s="27">
        <v>201908181043</v>
      </c>
      <c r="C35" s="28">
        <v>83.29</v>
      </c>
      <c r="D35" s="29">
        <v>71.5</v>
      </c>
      <c r="E35" s="13">
        <f t="shared" si="0"/>
        <v>77.39500000000001</v>
      </c>
      <c r="F35" s="15">
        <f>RANK(E35,E$5:E$42)</f>
        <v>31</v>
      </c>
      <c r="G35" s="30"/>
    </row>
    <row r="36" spans="1:7" ht="35.25" customHeight="1">
      <c r="A36" s="10">
        <v>32</v>
      </c>
      <c r="B36" s="27">
        <v>201908181131</v>
      </c>
      <c r="C36" s="28">
        <v>87.54</v>
      </c>
      <c r="D36" s="29">
        <v>65.75</v>
      </c>
      <c r="E36" s="13">
        <f t="shared" si="0"/>
        <v>76.64500000000001</v>
      </c>
      <c r="F36" s="15">
        <f>RANK(E36,E$5:E$42)</f>
        <v>32</v>
      </c>
      <c r="G36" s="30"/>
    </row>
    <row r="37" spans="1:7" ht="35.25" customHeight="1">
      <c r="A37" s="10">
        <v>33</v>
      </c>
      <c r="B37" s="27">
        <v>201908181002</v>
      </c>
      <c r="C37" s="28">
        <v>85.27</v>
      </c>
      <c r="D37" s="12">
        <v>67.5</v>
      </c>
      <c r="E37" s="13">
        <f aca="true" t="shared" si="1" ref="E37:E42">C37*0.5+D37*0.5</f>
        <v>76.38499999999999</v>
      </c>
      <c r="F37" s="15">
        <f>RANK(E37,E$5:E$42)</f>
        <v>33</v>
      </c>
      <c r="G37" s="15"/>
    </row>
    <row r="38" spans="1:7" ht="35.25" customHeight="1">
      <c r="A38" s="10">
        <v>34</v>
      </c>
      <c r="B38" s="31">
        <v>201908181083</v>
      </c>
      <c r="C38" s="28">
        <v>83.64</v>
      </c>
      <c r="D38" s="29">
        <v>68.85</v>
      </c>
      <c r="E38" s="13">
        <f t="shared" si="1"/>
        <v>76.245</v>
      </c>
      <c r="F38" s="15">
        <f>RANK(E38,E$5:E$42)</f>
        <v>34</v>
      </c>
      <c r="G38" s="30"/>
    </row>
    <row r="39" spans="1:7" ht="35.25" customHeight="1">
      <c r="A39" s="10">
        <v>35</v>
      </c>
      <c r="B39" s="27">
        <v>201908181074</v>
      </c>
      <c r="C39" s="28">
        <v>85.91</v>
      </c>
      <c r="D39" s="29">
        <v>65.9</v>
      </c>
      <c r="E39" s="13">
        <f t="shared" si="1"/>
        <v>75.905</v>
      </c>
      <c r="F39" s="15">
        <f>RANK(E39,E$5:E$42)</f>
        <v>35</v>
      </c>
      <c r="G39" s="30"/>
    </row>
    <row r="40" spans="1:7" ht="35.25" customHeight="1">
      <c r="A40" s="10">
        <v>36</v>
      </c>
      <c r="B40" s="27">
        <v>201908181030</v>
      </c>
      <c r="C40" s="28">
        <v>83.61</v>
      </c>
      <c r="D40" s="29">
        <v>67</v>
      </c>
      <c r="E40" s="13">
        <f t="shared" si="1"/>
        <v>75.305</v>
      </c>
      <c r="F40" s="15">
        <f>RANK(E40,E$5:E$42)</f>
        <v>36</v>
      </c>
      <c r="G40" s="30"/>
    </row>
    <row r="41" spans="1:7" ht="35.25" customHeight="1">
      <c r="A41" s="10">
        <v>37</v>
      </c>
      <c r="B41" s="27">
        <v>201908181047</v>
      </c>
      <c r="C41" s="28">
        <v>84.92</v>
      </c>
      <c r="D41" s="29">
        <v>65.45</v>
      </c>
      <c r="E41" s="13">
        <f t="shared" si="1"/>
        <v>75.185</v>
      </c>
      <c r="F41" s="15">
        <f>RANK(E41,E$5:E$42)</f>
        <v>37</v>
      </c>
      <c r="G41" s="30"/>
    </row>
    <row r="42" spans="1:7" ht="35.25" customHeight="1">
      <c r="A42" s="10">
        <v>38</v>
      </c>
      <c r="B42" s="27">
        <v>201908181137</v>
      </c>
      <c r="C42" s="28">
        <v>82.3</v>
      </c>
      <c r="D42" s="29">
        <v>68.05</v>
      </c>
      <c r="E42" s="13">
        <f t="shared" si="1"/>
        <v>75.175</v>
      </c>
      <c r="F42" s="15">
        <f>RANK(E42,E$5:E$42)</f>
        <v>38</v>
      </c>
      <c r="G42" s="30"/>
    </row>
  </sheetData>
  <sheetProtection/>
  <mergeCells count="9">
    <mergeCell ref="A1:G1"/>
    <mergeCell ref="C2:G2"/>
    <mergeCell ref="A3:A4"/>
    <mergeCell ref="B3:B4"/>
    <mergeCell ref="C3:C4"/>
    <mergeCell ref="D3:D4"/>
    <mergeCell ref="E3:E4"/>
    <mergeCell ref="F3:F4"/>
    <mergeCell ref="G3:G4"/>
  </mergeCells>
  <printOptions/>
  <pageMargins left="0.2791666666666667" right="0.20069444444444445" top="0.7909722222222222" bottom="0.790972222222222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3" sqref="G1:G65536"/>
    </sheetView>
  </sheetViews>
  <sheetFormatPr defaultColWidth="9.00390625" defaultRowHeight="14.25"/>
  <cols>
    <col min="1" max="1" width="9.75390625" style="0" customWidth="1"/>
    <col min="2" max="2" width="15.375" style="1" customWidth="1"/>
    <col min="3" max="3" width="11.625" style="0" customWidth="1"/>
    <col min="4" max="4" width="11.875" style="2" customWidth="1"/>
    <col min="5" max="5" width="11.625" style="2" customWidth="1"/>
    <col min="6" max="6" width="10.625" style="0" customWidth="1"/>
    <col min="7" max="7" width="11.00390625" style="0" customWidth="1"/>
  </cols>
  <sheetData>
    <row r="1" spans="1:7" ht="51" customHeight="1">
      <c r="A1" s="3" t="s">
        <v>0</v>
      </c>
      <c r="B1" s="4"/>
      <c r="C1" s="3"/>
      <c r="D1" s="5"/>
      <c r="E1" s="5"/>
      <c r="F1" s="3"/>
      <c r="G1" s="3"/>
    </row>
    <row r="2" spans="1:7" ht="31.5" customHeight="1">
      <c r="A2" s="6" t="s">
        <v>9</v>
      </c>
      <c r="C2" s="7"/>
      <c r="D2" s="8"/>
      <c r="E2" s="8"/>
      <c r="F2" s="9"/>
      <c r="G2" s="9"/>
    </row>
    <row r="3" spans="1:7" ht="24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7" ht="26.25" customHeight="1">
      <c r="A4" s="10"/>
      <c r="B4" s="16"/>
      <c r="C4" s="10"/>
      <c r="D4" s="12"/>
      <c r="E4" s="13"/>
      <c r="F4" s="17"/>
      <c r="G4" s="15"/>
    </row>
    <row r="5" spans="1:7" ht="35.25" customHeight="1">
      <c r="A5" s="18">
        <v>1</v>
      </c>
      <c r="B5" s="25">
        <v>201908182004</v>
      </c>
      <c r="C5" s="20">
        <v>90.51</v>
      </c>
      <c r="D5" s="26">
        <v>81.8</v>
      </c>
      <c r="E5" s="22">
        <f aca="true" t="shared" si="0" ref="E5:E13">C5*0.5+D5*0.5</f>
        <v>86.155</v>
      </c>
      <c r="F5" s="23">
        <f>RANK(E5,E$5:E$13)</f>
        <v>1</v>
      </c>
      <c r="G5" s="15"/>
    </row>
    <row r="6" spans="1:7" ht="35.25" customHeight="1">
      <c r="A6" s="18">
        <v>2</v>
      </c>
      <c r="B6" s="19">
        <v>201908182007</v>
      </c>
      <c r="C6" s="20">
        <v>82.97</v>
      </c>
      <c r="D6" s="26">
        <v>86.6</v>
      </c>
      <c r="E6" s="22">
        <f t="shared" si="0"/>
        <v>84.785</v>
      </c>
      <c r="F6" s="23">
        <f>RANK(E6,E$5:E$13)</f>
        <v>2</v>
      </c>
      <c r="G6" s="15"/>
    </row>
    <row r="7" spans="1:7" ht="35.25" customHeight="1">
      <c r="A7" s="18">
        <v>3</v>
      </c>
      <c r="B7" s="25">
        <v>201608182020</v>
      </c>
      <c r="C7" s="20">
        <v>83.64</v>
      </c>
      <c r="D7" s="21">
        <v>82.95</v>
      </c>
      <c r="E7" s="22">
        <f t="shared" si="0"/>
        <v>83.295</v>
      </c>
      <c r="F7" s="23">
        <f>RANK(E7,E$5:E$13)</f>
        <v>3</v>
      </c>
      <c r="G7" s="30"/>
    </row>
    <row r="8" spans="1:7" ht="35.25" customHeight="1">
      <c r="A8" s="10">
        <v>4</v>
      </c>
      <c r="B8" s="31">
        <v>201908182013</v>
      </c>
      <c r="C8" s="28">
        <v>85.27</v>
      </c>
      <c r="D8" s="12">
        <v>79.95</v>
      </c>
      <c r="E8" s="13">
        <f t="shared" si="0"/>
        <v>82.61</v>
      </c>
      <c r="F8" s="15">
        <f>RANK(E8,E$5:E$13)</f>
        <v>4</v>
      </c>
      <c r="G8" s="15"/>
    </row>
    <row r="9" spans="1:7" ht="35.25" customHeight="1">
      <c r="A9" s="10">
        <v>5</v>
      </c>
      <c r="B9" s="27">
        <v>201908182002</v>
      </c>
      <c r="C9" s="28">
        <v>86.23</v>
      </c>
      <c r="D9" s="12">
        <v>76.95</v>
      </c>
      <c r="E9" s="13">
        <f t="shared" si="0"/>
        <v>81.59</v>
      </c>
      <c r="F9" s="15">
        <f>RANK(E9,E$5:E$13)</f>
        <v>5</v>
      </c>
      <c r="G9" s="15"/>
    </row>
    <row r="10" spans="1:7" ht="35.25" customHeight="1">
      <c r="A10" s="10">
        <v>6</v>
      </c>
      <c r="B10" s="27">
        <v>201408182022</v>
      </c>
      <c r="C10" s="28">
        <v>82.97</v>
      </c>
      <c r="D10" s="29">
        <v>77.9</v>
      </c>
      <c r="E10" s="13">
        <f t="shared" si="0"/>
        <v>80.435</v>
      </c>
      <c r="F10" s="15">
        <f>RANK(E10,E$5:E$13)</f>
        <v>6</v>
      </c>
      <c r="G10" s="30"/>
    </row>
    <row r="11" spans="1:7" ht="35.25" customHeight="1">
      <c r="A11" s="10">
        <v>7</v>
      </c>
      <c r="B11" s="31">
        <v>201508182021</v>
      </c>
      <c r="C11" s="28">
        <v>84.6</v>
      </c>
      <c r="D11" s="29">
        <v>75.95</v>
      </c>
      <c r="E11" s="13">
        <f t="shared" si="0"/>
        <v>80.275</v>
      </c>
      <c r="F11" s="15">
        <f>RANK(E11,E$5:E$13)</f>
        <v>7</v>
      </c>
      <c r="G11" s="30"/>
    </row>
    <row r="12" spans="1:7" ht="35.25" customHeight="1">
      <c r="A12" s="10">
        <v>8</v>
      </c>
      <c r="B12" s="31">
        <v>201908182009</v>
      </c>
      <c r="C12" s="28">
        <v>82.33</v>
      </c>
      <c r="D12" s="12">
        <v>76.15</v>
      </c>
      <c r="E12" s="13">
        <f t="shared" si="0"/>
        <v>79.24000000000001</v>
      </c>
      <c r="F12" s="15">
        <f>RANK(E12,E$5:E$13)</f>
        <v>8</v>
      </c>
      <c r="G12" s="15"/>
    </row>
    <row r="13" spans="1:7" ht="35.25" customHeight="1">
      <c r="A13" s="10">
        <v>9</v>
      </c>
      <c r="B13" s="31">
        <v>201308182023</v>
      </c>
      <c r="C13" s="28">
        <v>83.26</v>
      </c>
      <c r="D13" s="29">
        <v>53.5</v>
      </c>
      <c r="E13" s="13">
        <f t="shared" si="0"/>
        <v>68.38</v>
      </c>
      <c r="F13" s="15">
        <f>RANK(E13,E$5:E$13)</f>
        <v>9</v>
      </c>
      <c r="G13" s="30"/>
    </row>
  </sheetData>
  <sheetProtection/>
  <mergeCells count="9">
    <mergeCell ref="A1:G1"/>
    <mergeCell ref="C2:G2"/>
    <mergeCell ref="A3:A4"/>
    <mergeCell ref="B3:B4"/>
    <mergeCell ref="C3:C4"/>
    <mergeCell ref="D3:D4"/>
    <mergeCell ref="E3:E4"/>
    <mergeCell ref="F3:F4"/>
    <mergeCell ref="G3:G4"/>
  </mergeCells>
  <printOptions/>
  <pageMargins left="0.2791666666666667" right="0.20069444444444445" top="0.7909722222222222" bottom="0.7909722222222222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6.875" style="0" customWidth="1"/>
    <col min="2" max="2" width="16.50390625" style="1" customWidth="1"/>
    <col min="3" max="3" width="13.00390625" style="0" customWidth="1"/>
    <col min="4" max="5" width="13.00390625" style="2" customWidth="1"/>
    <col min="6" max="6" width="13.00390625" style="0" customWidth="1"/>
    <col min="7" max="7" width="13.125" style="0" customWidth="1"/>
  </cols>
  <sheetData>
    <row r="1" spans="1:7" ht="51" customHeight="1">
      <c r="A1" s="3" t="s">
        <v>0</v>
      </c>
      <c r="B1" s="4"/>
      <c r="C1" s="3"/>
      <c r="D1" s="5"/>
      <c r="E1" s="5"/>
      <c r="F1" s="3"/>
      <c r="G1" s="3"/>
    </row>
    <row r="2" spans="1:7" ht="31.5" customHeight="1">
      <c r="A2" s="6" t="s">
        <v>10</v>
      </c>
      <c r="C2" s="7"/>
      <c r="D2" s="8"/>
      <c r="E2" s="8"/>
      <c r="F2" s="9"/>
      <c r="G2" s="9"/>
    </row>
    <row r="3" spans="1:7" ht="24" customHeight="1">
      <c r="A3" s="10" t="s">
        <v>2</v>
      </c>
      <c r="B3" s="11" t="s">
        <v>3</v>
      </c>
      <c r="C3" s="10" t="s">
        <v>11</v>
      </c>
      <c r="D3" s="12" t="s">
        <v>12</v>
      </c>
      <c r="E3" s="13" t="s">
        <v>6</v>
      </c>
      <c r="F3" s="14" t="s">
        <v>7</v>
      </c>
      <c r="G3" s="15" t="s">
        <v>8</v>
      </c>
    </row>
    <row r="4" spans="1:7" ht="26.25" customHeight="1">
      <c r="A4" s="10"/>
      <c r="B4" s="16"/>
      <c r="C4" s="10"/>
      <c r="D4" s="12"/>
      <c r="E4" s="13"/>
      <c r="F4" s="17"/>
      <c r="G4" s="15"/>
    </row>
    <row r="5" spans="1:7" ht="35.25" customHeight="1">
      <c r="A5" s="18">
        <v>1</v>
      </c>
      <c r="B5" s="25">
        <v>201908183133</v>
      </c>
      <c r="C5" s="20">
        <v>93.13</v>
      </c>
      <c r="D5" s="21">
        <v>85.05</v>
      </c>
      <c r="E5" s="22">
        <f aca="true" t="shared" si="0" ref="E5:E10">C5*0.5+D5*0.5</f>
        <v>89.09</v>
      </c>
      <c r="F5" s="23">
        <f>RANK(E5,E$5:E$10)</f>
        <v>1</v>
      </c>
      <c r="G5" s="30"/>
    </row>
    <row r="6" spans="1:7" ht="35.25" customHeight="1">
      <c r="A6" s="18">
        <v>2</v>
      </c>
      <c r="B6" s="19">
        <v>201908183087</v>
      </c>
      <c r="C6" s="20">
        <v>88.85</v>
      </c>
      <c r="D6" s="21">
        <v>84.75</v>
      </c>
      <c r="E6" s="22">
        <f t="shared" si="0"/>
        <v>86.8</v>
      </c>
      <c r="F6" s="23">
        <f>RANK(E6,E$5:E$10)</f>
        <v>2</v>
      </c>
      <c r="G6" s="30"/>
    </row>
    <row r="7" spans="1:7" ht="35.25" customHeight="1">
      <c r="A7" s="10">
        <v>3</v>
      </c>
      <c r="B7" s="27">
        <v>201908183007</v>
      </c>
      <c r="C7" s="28">
        <v>89.84</v>
      </c>
      <c r="D7" s="12">
        <v>81.85</v>
      </c>
      <c r="E7" s="13">
        <f t="shared" si="0"/>
        <v>85.845</v>
      </c>
      <c r="F7" s="15">
        <f>RANK(E7,E$5:E$10)</f>
        <v>3</v>
      </c>
      <c r="G7" s="15"/>
    </row>
    <row r="8" spans="1:7" ht="35.25" customHeight="1">
      <c r="A8" s="10">
        <v>4</v>
      </c>
      <c r="B8" s="27">
        <v>201908183137</v>
      </c>
      <c r="C8" s="28">
        <v>89.52</v>
      </c>
      <c r="D8" s="29">
        <v>71.925</v>
      </c>
      <c r="E8" s="13">
        <f t="shared" si="0"/>
        <v>80.7225</v>
      </c>
      <c r="F8" s="15">
        <f>RANK(E8,E$5:E$10)</f>
        <v>4</v>
      </c>
      <c r="G8" s="30"/>
    </row>
    <row r="9" spans="1:7" ht="35.25" customHeight="1">
      <c r="A9" s="10">
        <v>5</v>
      </c>
      <c r="B9" s="27">
        <v>201908183136</v>
      </c>
      <c r="C9" s="28">
        <v>89.52</v>
      </c>
      <c r="D9" s="29">
        <v>71.85</v>
      </c>
      <c r="E9" s="13">
        <f t="shared" si="0"/>
        <v>80.685</v>
      </c>
      <c r="F9" s="15">
        <f>RANK(E9,E$5:E$10)</f>
        <v>5</v>
      </c>
      <c r="G9" s="30"/>
    </row>
    <row r="10" spans="1:7" ht="35.25" customHeight="1">
      <c r="A10" s="10">
        <v>6</v>
      </c>
      <c r="B10" s="31">
        <v>201908183103</v>
      </c>
      <c r="C10" s="28">
        <v>90.48</v>
      </c>
      <c r="D10" s="29">
        <v>66.7</v>
      </c>
      <c r="E10" s="13">
        <f t="shared" si="0"/>
        <v>78.59</v>
      </c>
      <c r="F10" s="15">
        <f>RANK(E10,E$5:E$10)</f>
        <v>6</v>
      </c>
      <c r="G10" s="30"/>
    </row>
  </sheetData>
  <sheetProtection/>
  <mergeCells count="9">
    <mergeCell ref="A1:G1"/>
    <mergeCell ref="C2:G2"/>
    <mergeCell ref="A3:A4"/>
    <mergeCell ref="B3:B4"/>
    <mergeCell ref="C3:C4"/>
    <mergeCell ref="D3:D4"/>
    <mergeCell ref="E3:E4"/>
    <mergeCell ref="F3:F4"/>
    <mergeCell ref="G3:G4"/>
  </mergeCells>
  <printOptions/>
  <pageMargins left="0.2791666666666667" right="0.20069444444444445" top="0.7909722222222222" bottom="0.7909722222222222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3">
      <selection activeCell="H9" sqref="H9"/>
    </sheetView>
  </sheetViews>
  <sheetFormatPr defaultColWidth="9.00390625" defaultRowHeight="14.25"/>
  <cols>
    <col min="1" max="1" width="8.25390625" style="0" customWidth="1"/>
    <col min="2" max="2" width="17.25390625" style="1" customWidth="1"/>
    <col min="3" max="3" width="10.875" style="0" customWidth="1"/>
    <col min="4" max="5" width="10.875" style="2" customWidth="1"/>
    <col min="6" max="6" width="10.875" style="0" customWidth="1"/>
    <col min="7" max="7" width="17.25390625" style="0" customWidth="1"/>
  </cols>
  <sheetData>
    <row r="1" spans="1:7" ht="51" customHeight="1">
      <c r="A1" s="3" t="s">
        <v>0</v>
      </c>
      <c r="B1" s="4"/>
      <c r="C1" s="3"/>
      <c r="D1" s="5"/>
      <c r="E1" s="5"/>
      <c r="F1" s="3"/>
      <c r="G1" s="3"/>
    </row>
    <row r="2" spans="1:7" ht="31.5" customHeight="1">
      <c r="A2" s="6" t="s">
        <v>13</v>
      </c>
      <c r="C2" s="7"/>
      <c r="D2" s="8"/>
      <c r="E2" s="8"/>
      <c r="F2" s="9"/>
      <c r="G2" s="9"/>
    </row>
    <row r="3" spans="1:7" ht="24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7" ht="26.25" customHeight="1">
      <c r="A4" s="10"/>
      <c r="B4" s="16"/>
      <c r="C4" s="10"/>
      <c r="D4" s="12"/>
      <c r="E4" s="13"/>
      <c r="F4" s="17"/>
      <c r="G4" s="15"/>
    </row>
    <row r="5" spans="1:7" ht="35.25" customHeight="1">
      <c r="A5" s="18">
        <v>1</v>
      </c>
      <c r="B5" s="19">
        <v>201908184028</v>
      </c>
      <c r="C5" s="20">
        <v>86.55</v>
      </c>
      <c r="D5" s="21">
        <v>88.1</v>
      </c>
      <c r="E5" s="22">
        <f aca="true" t="shared" si="0" ref="E5:E36">C5*0.5+D5*0.5</f>
        <v>87.32499999999999</v>
      </c>
      <c r="F5" s="23">
        <f>RANK(E5,E$5:E$56)</f>
        <v>1</v>
      </c>
      <c r="G5" s="24"/>
    </row>
    <row r="6" spans="1:7" ht="35.25" customHeight="1">
      <c r="A6" s="18">
        <v>2</v>
      </c>
      <c r="B6" s="25">
        <v>201908184010</v>
      </c>
      <c r="C6" s="20">
        <v>90.16</v>
      </c>
      <c r="D6" s="26">
        <v>81.2</v>
      </c>
      <c r="E6" s="22">
        <f t="shared" si="0"/>
        <v>85.68</v>
      </c>
      <c r="F6" s="23">
        <f>RANK(E6,E$5:E$56)</f>
        <v>2</v>
      </c>
      <c r="G6" s="23"/>
    </row>
    <row r="7" spans="1:7" ht="35.25" customHeight="1">
      <c r="A7" s="18">
        <v>3</v>
      </c>
      <c r="B7" s="25">
        <v>201908184004</v>
      </c>
      <c r="C7" s="20">
        <v>83.61</v>
      </c>
      <c r="D7" s="26">
        <v>86.7</v>
      </c>
      <c r="E7" s="22">
        <f t="shared" si="0"/>
        <v>85.155</v>
      </c>
      <c r="F7" s="23">
        <f>RANK(E7,E$5:E$56)</f>
        <v>3</v>
      </c>
      <c r="G7" s="23"/>
    </row>
    <row r="8" spans="1:7" ht="35.25" customHeight="1">
      <c r="A8" s="18">
        <v>4</v>
      </c>
      <c r="B8" s="19">
        <v>201908184054</v>
      </c>
      <c r="C8" s="20">
        <v>86.58</v>
      </c>
      <c r="D8" s="21">
        <v>81.5</v>
      </c>
      <c r="E8" s="22">
        <f t="shared" si="0"/>
        <v>84.03999999999999</v>
      </c>
      <c r="F8" s="23">
        <f>RANK(E8,E$5:E$56)</f>
        <v>4</v>
      </c>
      <c r="G8" s="24"/>
    </row>
    <row r="9" spans="1:7" ht="35.25" customHeight="1">
      <c r="A9" s="18">
        <v>5</v>
      </c>
      <c r="B9" s="25">
        <v>201908184020</v>
      </c>
      <c r="C9" s="20">
        <v>85.91</v>
      </c>
      <c r="D9" s="21">
        <v>82.1</v>
      </c>
      <c r="E9" s="22">
        <f t="shared" si="0"/>
        <v>84.005</v>
      </c>
      <c r="F9" s="23">
        <f>RANK(E9,E$5:E$56)</f>
        <v>5</v>
      </c>
      <c r="G9" s="24"/>
    </row>
    <row r="10" spans="1:7" ht="35.25" customHeight="1">
      <c r="A10" s="18">
        <v>6</v>
      </c>
      <c r="B10" s="25">
        <v>201908184001</v>
      </c>
      <c r="C10" s="20">
        <v>92.14</v>
      </c>
      <c r="D10" s="26">
        <v>75.5</v>
      </c>
      <c r="E10" s="22">
        <f t="shared" si="0"/>
        <v>83.82</v>
      </c>
      <c r="F10" s="23">
        <f>RANK(E10,E$5:E$56)</f>
        <v>6</v>
      </c>
      <c r="G10" s="23"/>
    </row>
    <row r="11" spans="1:7" ht="35.25" customHeight="1">
      <c r="A11" s="18">
        <v>7</v>
      </c>
      <c r="B11" s="19">
        <v>201908184050</v>
      </c>
      <c r="C11" s="20">
        <v>78.69</v>
      </c>
      <c r="D11" s="21">
        <v>88.2</v>
      </c>
      <c r="E11" s="22">
        <f t="shared" si="0"/>
        <v>83.445</v>
      </c>
      <c r="F11" s="23">
        <f>RANK(E11,E$5:E$56)</f>
        <v>7</v>
      </c>
      <c r="G11" s="24"/>
    </row>
    <row r="12" spans="1:7" ht="35.25" customHeight="1">
      <c r="A12" s="18">
        <v>8</v>
      </c>
      <c r="B12" s="19">
        <v>201908184042</v>
      </c>
      <c r="C12" s="20">
        <v>87.25</v>
      </c>
      <c r="D12" s="21">
        <v>78.6</v>
      </c>
      <c r="E12" s="22">
        <f t="shared" si="0"/>
        <v>82.925</v>
      </c>
      <c r="F12" s="23">
        <f>RANK(E12,E$5:E$56)</f>
        <v>8</v>
      </c>
      <c r="G12" s="24"/>
    </row>
    <row r="13" spans="1:7" ht="35.25" customHeight="1">
      <c r="A13" s="18">
        <v>9</v>
      </c>
      <c r="B13" s="25">
        <v>201908184013</v>
      </c>
      <c r="C13" s="20">
        <v>83.96</v>
      </c>
      <c r="D13" s="26">
        <v>79.75</v>
      </c>
      <c r="E13" s="22">
        <f t="shared" si="0"/>
        <v>81.85499999999999</v>
      </c>
      <c r="F13" s="23">
        <f>RANK(E13,E$5:E$56)</f>
        <v>9</v>
      </c>
      <c r="G13" s="23"/>
    </row>
    <row r="14" spans="1:7" ht="35.25" customHeight="1">
      <c r="A14" s="18">
        <v>10</v>
      </c>
      <c r="B14" s="25">
        <v>201908184058</v>
      </c>
      <c r="C14" s="20">
        <v>80.99</v>
      </c>
      <c r="D14" s="21">
        <v>82.25</v>
      </c>
      <c r="E14" s="22">
        <f t="shared" si="0"/>
        <v>81.62</v>
      </c>
      <c r="F14" s="23">
        <f>RANK(E14,E$5:E$56)</f>
        <v>10</v>
      </c>
      <c r="G14" s="24"/>
    </row>
    <row r="15" spans="1:7" ht="35.25" customHeight="1">
      <c r="A15" s="18">
        <v>11</v>
      </c>
      <c r="B15" s="25">
        <v>201908184015</v>
      </c>
      <c r="C15" s="20">
        <v>74.79</v>
      </c>
      <c r="D15" s="26">
        <v>88.3</v>
      </c>
      <c r="E15" s="22">
        <f t="shared" si="0"/>
        <v>81.545</v>
      </c>
      <c r="F15" s="23">
        <f>RANK(E15,E$5:E$56)</f>
        <v>11</v>
      </c>
      <c r="G15" s="23"/>
    </row>
    <row r="16" spans="1:7" ht="35.25" customHeight="1">
      <c r="A16" s="18">
        <v>12</v>
      </c>
      <c r="B16" s="19">
        <v>201908184032</v>
      </c>
      <c r="C16" s="20">
        <v>79.68</v>
      </c>
      <c r="D16" s="21">
        <v>82.45</v>
      </c>
      <c r="E16" s="22">
        <f t="shared" si="0"/>
        <v>81.065</v>
      </c>
      <c r="F16" s="23">
        <f>RANK(E16,E$5:E$56)</f>
        <v>12</v>
      </c>
      <c r="G16" s="24"/>
    </row>
    <row r="17" spans="1:7" ht="35.25" customHeight="1">
      <c r="A17" s="18">
        <v>13</v>
      </c>
      <c r="B17" s="25">
        <v>201908184025</v>
      </c>
      <c r="C17" s="20">
        <v>81.31</v>
      </c>
      <c r="D17" s="21">
        <v>79.75</v>
      </c>
      <c r="E17" s="22">
        <f t="shared" si="0"/>
        <v>80.53</v>
      </c>
      <c r="F17" s="23">
        <f>RANK(E17,E$5:E$56)</f>
        <v>13</v>
      </c>
      <c r="G17" s="24"/>
    </row>
    <row r="18" spans="1:7" ht="35.25" customHeight="1">
      <c r="A18" s="18">
        <v>14</v>
      </c>
      <c r="B18" s="25">
        <v>201908184023</v>
      </c>
      <c r="C18" s="20">
        <v>73.16</v>
      </c>
      <c r="D18" s="21">
        <v>87.7</v>
      </c>
      <c r="E18" s="22">
        <f t="shared" si="0"/>
        <v>80.43</v>
      </c>
      <c r="F18" s="23">
        <f>RANK(E18,E$5:E$56)</f>
        <v>14</v>
      </c>
      <c r="G18" s="24"/>
    </row>
    <row r="19" spans="1:7" ht="35.25" customHeight="1">
      <c r="A19" s="18">
        <v>15</v>
      </c>
      <c r="B19" s="19">
        <v>201908184041</v>
      </c>
      <c r="C19" s="20">
        <v>83.96</v>
      </c>
      <c r="D19" s="21">
        <v>76.75</v>
      </c>
      <c r="E19" s="22">
        <f t="shared" si="0"/>
        <v>80.35499999999999</v>
      </c>
      <c r="F19" s="23">
        <f>RANK(E19,E$5:E$56)</f>
        <v>15</v>
      </c>
      <c r="G19" s="24"/>
    </row>
    <row r="20" spans="1:7" ht="35.25" customHeight="1">
      <c r="A20" s="18">
        <v>16</v>
      </c>
      <c r="B20" s="19">
        <v>201908184052</v>
      </c>
      <c r="C20" s="20">
        <v>78.69</v>
      </c>
      <c r="D20" s="21">
        <v>81.2</v>
      </c>
      <c r="E20" s="22">
        <f t="shared" si="0"/>
        <v>79.945</v>
      </c>
      <c r="F20" s="23">
        <f>RANK(E20,E$5:E$56)</f>
        <v>16</v>
      </c>
      <c r="G20" s="24"/>
    </row>
    <row r="21" spans="1:7" ht="35.25" customHeight="1">
      <c r="A21" s="18">
        <v>17</v>
      </c>
      <c r="B21" s="19">
        <v>201908184033</v>
      </c>
      <c r="C21" s="20">
        <v>82.97</v>
      </c>
      <c r="D21" s="21">
        <v>76.8</v>
      </c>
      <c r="E21" s="22">
        <f t="shared" si="0"/>
        <v>79.88499999999999</v>
      </c>
      <c r="F21" s="23">
        <f>RANK(E21,E$5:E$56)</f>
        <v>17</v>
      </c>
      <c r="G21" s="24"/>
    </row>
    <row r="22" spans="1:7" ht="35.25" customHeight="1">
      <c r="A22" s="18">
        <v>18</v>
      </c>
      <c r="B22" s="25">
        <v>201908184002</v>
      </c>
      <c r="C22" s="20">
        <v>80.99</v>
      </c>
      <c r="D22" s="26">
        <v>78.75</v>
      </c>
      <c r="E22" s="22">
        <f t="shared" si="0"/>
        <v>79.87</v>
      </c>
      <c r="F22" s="23">
        <f>RANK(E22,E$5:E$56)</f>
        <v>18</v>
      </c>
      <c r="G22" s="23"/>
    </row>
    <row r="23" spans="1:7" ht="35.25" customHeight="1">
      <c r="A23" s="18">
        <v>19</v>
      </c>
      <c r="B23" s="25">
        <v>201908184007</v>
      </c>
      <c r="C23" s="20">
        <v>83.29</v>
      </c>
      <c r="D23" s="26">
        <v>75.7</v>
      </c>
      <c r="E23" s="22">
        <f t="shared" si="0"/>
        <v>79.495</v>
      </c>
      <c r="F23" s="23">
        <f>RANK(E23,E$5:E$56)</f>
        <v>19</v>
      </c>
      <c r="G23" s="23"/>
    </row>
    <row r="24" spans="1:7" ht="35.25" customHeight="1">
      <c r="A24" s="18">
        <v>20</v>
      </c>
      <c r="B24" s="19">
        <v>201908184043</v>
      </c>
      <c r="C24" s="20">
        <v>81.34</v>
      </c>
      <c r="D24" s="21">
        <v>76.5</v>
      </c>
      <c r="E24" s="22">
        <f t="shared" si="0"/>
        <v>78.92</v>
      </c>
      <c r="F24" s="23">
        <f>RANK(E24,E$5:E$56)</f>
        <v>20</v>
      </c>
      <c r="G24" s="24"/>
    </row>
    <row r="25" spans="1:7" ht="35.25" customHeight="1">
      <c r="A25" s="18">
        <v>21</v>
      </c>
      <c r="B25" s="25">
        <v>201908184003</v>
      </c>
      <c r="C25" s="20">
        <v>79.36</v>
      </c>
      <c r="D25" s="26">
        <v>77.05</v>
      </c>
      <c r="E25" s="22">
        <f t="shared" si="0"/>
        <v>78.205</v>
      </c>
      <c r="F25" s="23">
        <f>RANK(E25,E$5:E$56)</f>
        <v>21</v>
      </c>
      <c r="G25" s="23"/>
    </row>
    <row r="26" spans="1:7" ht="35.25" customHeight="1">
      <c r="A26" s="10">
        <v>22</v>
      </c>
      <c r="B26" s="27">
        <v>201908184008</v>
      </c>
      <c r="C26" s="28">
        <v>73.13</v>
      </c>
      <c r="D26" s="12">
        <v>81.6</v>
      </c>
      <c r="E26" s="13">
        <f t="shared" si="0"/>
        <v>77.365</v>
      </c>
      <c r="F26" s="15">
        <f>RANK(E26,E$5:E$56)</f>
        <v>22</v>
      </c>
      <c r="G26" s="15"/>
    </row>
    <row r="27" spans="1:7" ht="35.25" customHeight="1">
      <c r="A27" s="10">
        <v>23</v>
      </c>
      <c r="B27" s="27">
        <v>201908184064</v>
      </c>
      <c r="C27" s="28">
        <v>79.71</v>
      </c>
      <c r="D27" s="29">
        <v>73.55</v>
      </c>
      <c r="E27" s="13">
        <f t="shared" si="0"/>
        <v>76.63</v>
      </c>
      <c r="F27" s="15">
        <f>RANK(E27,E$5:E$56)</f>
        <v>23</v>
      </c>
      <c r="G27" s="30"/>
    </row>
    <row r="28" spans="1:7" ht="35.25" customHeight="1">
      <c r="A28" s="10">
        <v>24</v>
      </c>
      <c r="B28" s="31">
        <v>201908184044</v>
      </c>
      <c r="C28" s="28">
        <v>76.42</v>
      </c>
      <c r="D28" s="29">
        <v>76.6</v>
      </c>
      <c r="E28" s="13">
        <f t="shared" si="0"/>
        <v>76.50999999999999</v>
      </c>
      <c r="F28" s="15">
        <f>RANK(E28,E$5:E$56)</f>
        <v>24</v>
      </c>
      <c r="G28" s="30"/>
    </row>
    <row r="29" spans="1:7" ht="35.25" customHeight="1">
      <c r="A29" s="10">
        <v>25</v>
      </c>
      <c r="B29" s="31">
        <v>201908184045</v>
      </c>
      <c r="C29" s="28">
        <v>73.8</v>
      </c>
      <c r="D29" s="29">
        <v>78.5</v>
      </c>
      <c r="E29" s="13">
        <f t="shared" si="0"/>
        <v>76.15</v>
      </c>
      <c r="F29" s="15">
        <f>RANK(E29,E$5:E$56)</f>
        <v>25</v>
      </c>
      <c r="G29" s="30"/>
    </row>
    <row r="30" spans="1:7" ht="35.25" customHeight="1">
      <c r="A30" s="10">
        <v>26</v>
      </c>
      <c r="B30" s="31">
        <v>201908184047</v>
      </c>
      <c r="C30" s="28">
        <v>74.76</v>
      </c>
      <c r="D30" s="29">
        <v>74.1</v>
      </c>
      <c r="E30" s="13">
        <f t="shared" si="0"/>
        <v>74.43</v>
      </c>
      <c r="F30" s="15">
        <f>RANK(E30,E$5:E$56)</f>
        <v>26</v>
      </c>
      <c r="G30" s="30"/>
    </row>
    <row r="31" spans="1:7" ht="35.25" customHeight="1">
      <c r="A31" s="10">
        <v>27</v>
      </c>
      <c r="B31" s="31">
        <v>201908184035</v>
      </c>
      <c r="C31" s="28">
        <v>79.68</v>
      </c>
      <c r="D31" s="29">
        <v>67.95</v>
      </c>
      <c r="E31" s="13">
        <f t="shared" si="0"/>
        <v>73.815</v>
      </c>
      <c r="F31" s="15">
        <f>RANK(E31,E$5:E$56)</f>
        <v>27</v>
      </c>
      <c r="G31" s="30"/>
    </row>
    <row r="32" spans="1:7" ht="35.25" customHeight="1">
      <c r="A32" s="10">
        <v>28</v>
      </c>
      <c r="B32" s="27">
        <v>201908184065</v>
      </c>
      <c r="C32" s="28">
        <v>68.85</v>
      </c>
      <c r="D32" s="29">
        <v>77.4</v>
      </c>
      <c r="E32" s="13">
        <f t="shared" si="0"/>
        <v>73.125</v>
      </c>
      <c r="F32" s="15">
        <f>RANK(E32,E$5:E$56)</f>
        <v>28</v>
      </c>
      <c r="G32" s="30"/>
    </row>
    <row r="33" spans="1:7" ht="35.25" customHeight="1">
      <c r="A33" s="10">
        <v>29</v>
      </c>
      <c r="B33" s="27">
        <v>201908184066</v>
      </c>
      <c r="C33" s="28">
        <v>67.57</v>
      </c>
      <c r="D33" s="29">
        <v>78.35</v>
      </c>
      <c r="E33" s="13">
        <f t="shared" si="0"/>
        <v>72.96</v>
      </c>
      <c r="F33" s="15">
        <f>RANK(E33,E$5:E$56)</f>
        <v>29</v>
      </c>
      <c r="G33" s="30"/>
    </row>
    <row r="34" spans="1:7" ht="35.25" customHeight="1">
      <c r="A34" s="10">
        <v>30</v>
      </c>
      <c r="B34" s="31">
        <v>201908184048</v>
      </c>
      <c r="C34" s="28">
        <v>78.05</v>
      </c>
      <c r="D34" s="29">
        <v>67.75</v>
      </c>
      <c r="E34" s="13">
        <f t="shared" si="0"/>
        <v>72.9</v>
      </c>
      <c r="F34" s="15">
        <f>RANK(E34,E$5:E$56)</f>
        <v>30</v>
      </c>
      <c r="G34" s="30"/>
    </row>
    <row r="35" spans="1:7" ht="35.25" customHeight="1">
      <c r="A35" s="10">
        <v>31</v>
      </c>
      <c r="B35" s="31">
        <v>201908184037</v>
      </c>
      <c r="C35" s="28">
        <v>76.07</v>
      </c>
      <c r="D35" s="29">
        <v>69.3</v>
      </c>
      <c r="E35" s="13">
        <f t="shared" si="0"/>
        <v>72.685</v>
      </c>
      <c r="F35" s="15">
        <f>RANK(E35,E$5:E$56)</f>
        <v>31</v>
      </c>
      <c r="G35" s="30"/>
    </row>
    <row r="36" spans="1:7" ht="35.25" customHeight="1">
      <c r="A36" s="10">
        <v>32</v>
      </c>
      <c r="B36" s="31">
        <v>201908184051</v>
      </c>
      <c r="C36" s="28">
        <v>82.3</v>
      </c>
      <c r="D36" s="29">
        <v>62.35</v>
      </c>
      <c r="E36" s="13">
        <f t="shared" si="0"/>
        <v>72.325</v>
      </c>
      <c r="F36" s="15">
        <f>RANK(E36,E$5:E$56)</f>
        <v>32</v>
      </c>
      <c r="G36" s="30"/>
    </row>
    <row r="37" spans="1:7" ht="35.25" customHeight="1">
      <c r="A37" s="10">
        <v>33</v>
      </c>
      <c r="B37" s="31">
        <v>201908184036</v>
      </c>
      <c r="C37" s="28">
        <v>71.18</v>
      </c>
      <c r="D37" s="29">
        <v>73.4</v>
      </c>
      <c r="E37" s="13">
        <f aca="true" t="shared" si="1" ref="E37:E56">C37*0.5+D37*0.5</f>
        <v>72.29</v>
      </c>
      <c r="F37" s="15">
        <f>RANK(E37,E$5:E$56)</f>
        <v>33</v>
      </c>
      <c r="G37" s="30"/>
    </row>
    <row r="38" spans="1:7" ht="35.25" customHeight="1">
      <c r="A38" s="10">
        <v>34</v>
      </c>
      <c r="B38" s="27">
        <v>201908184017</v>
      </c>
      <c r="C38" s="28">
        <v>64.92</v>
      </c>
      <c r="D38" s="12">
        <v>79.65</v>
      </c>
      <c r="E38" s="13">
        <f t="shared" si="1"/>
        <v>72.285</v>
      </c>
      <c r="F38" s="15">
        <f>RANK(E38,E$5:E$56)</f>
        <v>34</v>
      </c>
      <c r="G38" s="15"/>
    </row>
    <row r="39" spans="1:7" ht="35.25" customHeight="1">
      <c r="A39" s="10">
        <v>35</v>
      </c>
      <c r="B39" s="31">
        <v>201908184053</v>
      </c>
      <c r="C39" s="28">
        <v>74.47</v>
      </c>
      <c r="D39" s="29">
        <v>69.75</v>
      </c>
      <c r="E39" s="13">
        <f t="shared" si="1"/>
        <v>72.11</v>
      </c>
      <c r="F39" s="15">
        <f>RANK(E39,E$5:E$56)</f>
        <v>35</v>
      </c>
      <c r="G39" s="30"/>
    </row>
    <row r="40" spans="1:7" ht="35.25" customHeight="1">
      <c r="A40" s="10">
        <v>36</v>
      </c>
      <c r="B40" s="27">
        <v>201908184024</v>
      </c>
      <c r="C40" s="28">
        <v>71.18</v>
      </c>
      <c r="D40" s="29">
        <v>72.7</v>
      </c>
      <c r="E40" s="13">
        <f t="shared" si="1"/>
        <v>71.94</v>
      </c>
      <c r="F40" s="15">
        <f>RANK(E40,E$5:E$56)</f>
        <v>36</v>
      </c>
      <c r="G40" s="30"/>
    </row>
    <row r="41" spans="1:7" ht="35.25" customHeight="1">
      <c r="A41" s="10">
        <v>37</v>
      </c>
      <c r="B41" s="27">
        <v>201908184060</v>
      </c>
      <c r="C41" s="28">
        <v>66.61</v>
      </c>
      <c r="D41" s="29">
        <v>76.7</v>
      </c>
      <c r="E41" s="13">
        <f t="shared" si="1"/>
        <v>71.655</v>
      </c>
      <c r="F41" s="15">
        <f>RANK(E41,E$5:E$56)</f>
        <v>37</v>
      </c>
      <c r="G41" s="30"/>
    </row>
    <row r="42" spans="1:7" ht="35.25" customHeight="1">
      <c r="A42" s="10">
        <v>38</v>
      </c>
      <c r="B42" s="27">
        <v>201908184022</v>
      </c>
      <c r="C42" s="28">
        <v>76.74</v>
      </c>
      <c r="D42" s="29">
        <v>66.25</v>
      </c>
      <c r="E42" s="13">
        <f t="shared" si="1"/>
        <v>71.495</v>
      </c>
      <c r="F42" s="15">
        <f>RANK(E42,E$5:E$56)</f>
        <v>38</v>
      </c>
      <c r="G42" s="30"/>
    </row>
    <row r="43" spans="1:7" ht="35.25" customHeight="1">
      <c r="A43" s="10">
        <v>39</v>
      </c>
      <c r="B43" s="27">
        <v>201908184055</v>
      </c>
      <c r="C43" s="28">
        <v>76.74</v>
      </c>
      <c r="D43" s="29">
        <v>66.25</v>
      </c>
      <c r="E43" s="13">
        <f t="shared" si="1"/>
        <v>71.495</v>
      </c>
      <c r="F43" s="15">
        <f>RANK(E43,E$5:E$56)</f>
        <v>38</v>
      </c>
      <c r="G43" s="30"/>
    </row>
    <row r="44" spans="1:7" ht="35.25" customHeight="1">
      <c r="A44" s="10">
        <v>40</v>
      </c>
      <c r="B44" s="27">
        <v>201908184012</v>
      </c>
      <c r="C44" s="28">
        <v>83.29</v>
      </c>
      <c r="D44" s="12">
        <v>56.75</v>
      </c>
      <c r="E44" s="13">
        <f t="shared" si="1"/>
        <v>70.02000000000001</v>
      </c>
      <c r="F44" s="15">
        <f>RANK(E44,E$5:E$56)</f>
        <v>40</v>
      </c>
      <c r="G44" s="15"/>
    </row>
    <row r="45" spans="1:7" ht="35.25" customHeight="1">
      <c r="A45" s="10">
        <v>41</v>
      </c>
      <c r="B45" s="27">
        <v>201908184006</v>
      </c>
      <c r="C45" s="28">
        <v>63.99</v>
      </c>
      <c r="D45" s="12">
        <v>73.7</v>
      </c>
      <c r="E45" s="13">
        <f t="shared" si="1"/>
        <v>68.845</v>
      </c>
      <c r="F45" s="15">
        <f>RANK(E45,E$5:E$56)</f>
        <v>41</v>
      </c>
      <c r="G45" s="15"/>
    </row>
    <row r="46" spans="1:7" ht="35.25" customHeight="1">
      <c r="A46" s="10">
        <v>42</v>
      </c>
      <c r="B46" s="27">
        <v>201908184057</v>
      </c>
      <c r="C46" s="28">
        <v>71.47</v>
      </c>
      <c r="D46" s="29">
        <v>66.2</v>
      </c>
      <c r="E46" s="13">
        <f t="shared" si="1"/>
        <v>68.83500000000001</v>
      </c>
      <c r="F46" s="15">
        <f>RANK(E46,E$5:E$56)</f>
        <v>42</v>
      </c>
      <c r="G46" s="30"/>
    </row>
    <row r="47" spans="1:7" ht="35.25" customHeight="1">
      <c r="A47" s="10">
        <v>43</v>
      </c>
      <c r="B47" s="27">
        <v>201908184019</v>
      </c>
      <c r="C47" s="28">
        <v>67.6</v>
      </c>
      <c r="D47" s="29">
        <v>69.15</v>
      </c>
      <c r="E47" s="13">
        <f t="shared" si="1"/>
        <v>68.375</v>
      </c>
      <c r="F47" s="15">
        <f>RANK(E47,E$5:E$56)</f>
        <v>43</v>
      </c>
      <c r="G47" s="30"/>
    </row>
    <row r="48" spans="1:7" ht="35.25" customHeight="1">
      <c r="A48" s="10">
        <v>44</v>
      </c>
      <c r="B48" s="27">
        <v>201908184026</v>
      </c>
      <c r="C48" s="28">
        <v>79.33</v>
      </c>
      <c r="D48" s="29">
        <v>57.2</v>
      </c>
      <c r="E48" s="13">
        <f t="shared" si="1"/>
        <v>68.265</v>
      </c>
      <c r="F48" s="15">
        <f>RANK(E48,E$5:E$56)</f>
        <v>44</v>
      </c>
      <c r="G48" s="30"/>
    </row>
    <row r="49" spans="1:7" ht="35.25" customHeight="1">
      <c r="A49" s="10">
        <v>45</v>
      </c>
      <c r="B49" s="27">
        <v>201908184009</v>
      </c>
      <c r="C49" s="28">
        <v>72.84</v>
      </c>
      <c r="D49" s="12">
        <v>62.4</v>
      </c>
      <c r="E49" s="13">
        <f t="shared" si="1"/>
        <v>67.62</v>
      </c>
      <c r="F49" s="15">
        <f>RANK(E49,E$5:E$56)</f>
        <v>45</v>
      </c>
      <c r="G49" s="15"/>
    </row>
    <row r="50" spans="1:7" ht="35.25" customHeight="1">
      <c r="A50" s="10">
        <v>46</v>
      </c>
      <c r="B50" s="31">
        <v>201908184038</v>
      </c>
      <c r="C50" s="28">
        <v>67.22</v>
      </c>
      <c r="D50" s="29">
        <v>67.9</v>
      </c>
      <c r="E50" s="13">
        <f t="shared" si="1"/>
        <v>67.56</v>
      </c>
      <c r="F50" s="15">
        <f>RANK(E50,E$5:E$56)</f>
        <v>46</v>
      </c>
      <c r="G50" s="30"/>
    </row>
    <row r="51" spans="1:7" ht="35.25" customHeight="1">
      <c r="A51" s="10">
        <v>47</v>
      </c>
      <c r="B51" s="27">
        <v>201908184011</v>
      </c>
      <c r="C51" s="28">
        <v>80.67</v>
      </c>
      <c r="D51" s="12">
        <v>53.85</v>
      </c>
      <c r="E51" s="13">
        <f t="shared" si="1"/>
        <v>67.26</v>
      </c>
      <c r="F51" s="15">
        <f>RANK(E51,E$5:E$56)</f>
        <v>47</v>
      </c>
      <c r="G51" s="15"/>
    </row>
    <row r="52" spans="1:7" ht="35.25" customHeight="1">
      <c r="A52" s="10">
        <v>48</v>
      </c>
      <c r="B52" s="27">
        <v>201908184005</v>
      </c>
      <c r="C52" s="28">
        <v>65.59</v>
      </c>
      <c r="D52" s="12">
        <v>67.15</v>
      </c>
      <c r="E52" s="13">
        <f t="shared" si="1"/>
        <v>66.37</v>
      </c>
      <c r="F52" s="15">
        <f>RANK(E52,E$5:E$56)</f>
        <v>48</v>
      </c>
      <c r="G52" s="15"/>
    </row>
    <row r="53" spans="1:7" ht="35.25" customHeight="1">
      <c r="A53" s="10">
        <v>49</v>
      </c>
      <c r="B53" s="27">
        <v>201908184062</v>
      </c>
      <c r="C53" s="28">
        <v>74.44</v>
      </c>
      <c r="D53" s="29">
        <v>57.7</v>
      </c>
      <c r="E53" s="13">
        <f t="shared" si="1"/>
        <v>66.07</v>
      </c>
      <c r="F53" s="15">
        <f>RANK(E53,E$5:E$56)</f>
        <v>49</v>
      </c>
      <c r="G53" s="30"/>
    </row>
    <row r="54" spans="1:7" ht="35.25" customHeight="1">
      <c r="A54" s="10">
        <v>50</v>
      </c>
      <c r="B54" s="27">
        <v>201908184021</v>
      </c>
      <c r="C54" s="28">
        <v>75.43</v>
      </c>
      <c r="D54" s="29">
        <v>55.75</v>
      </c>
      <c r="E54" s="13">
        <f t="shared" si="1"/>
        <v>65.59</v>
      </c>
      <c r="F54" s="15">
        <f>RANK(E54,E$5:E$56)</f>
        <v>50</v>
      </c>
      <c r="G54" s="30"/>
    </row>
    <row r="55" spans="1:7" ht="35.25" customHeight="1">
      <c r="A55" s="10">
        <v>51</v>
      </c>
      <c r="B55" s="31">
        <v>201908184039</v>
      </c>
      <c r="C55" s="28">
        <v>65.62</v>
      </c>
      <c r="D55" s="29">
        <v>64.4</v>
      </c>
      <c r="E55" s="13">
        <f t="shared" si="1"/>
        <v>65.01</v>
      </c>
      <c r="F55" s="15">
        <f>RANK(E55,E$5:E$56)</f>
        <v>51</v>
      </c>
      <c r="G55" s="30"/>
    </row>
    <row r="56" spans="1:7" ht="35.25" customHeight="1">
      <c r="A56" s="10">
        <v>52</v>
      </c>
      <c r="B56" s="31">
        <v>201908184030</v>
      </c>
      <c r="C56" s="28">
        <v>61.37</v>
      </c>
      <c r="D56" s="29">
        <v>60.9</v>
      </c>
      <c r="E56" s="13">
        <f t="shared" si="1"/>
        <v>61.135</v>
      </c>
      <c r="F56" s="15">
        <f>RANK(E56,E$5:E$56)</f>
        <v>52</v>
      </c>
      <c r="G56" s="30"/>
    </row>
  </sheetData>
  <sheetProtection/>
  <mergeCells count="9">
    <mergeCell ref="A1:G1"/>
    <mergeCell ref="C2:G2"/>
    <mergeCell ref="A3:A4"/>
    <mergeCell ref="B3:B4"/>
    <mergeCell ref="C3:C4"/>
    <mergeCell ref="D3:D4"/>
    <mergeCell ref="E3:E4"/>
    <mergeCell ref="F3:F4"/>
    <mergeCell ref="G3:G4"/>
  </mergeCells>
  <printOptions/>
  <pageMargins left="0.2791666666666667" right="0.20069444444444445" top="0.7909722222222222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2015-03-24T08:44:14Z</cp:lastPrinted>
  <dcterms:created xsi:type="dcterms:W3CDTF">2010-03-12T10:17:57Z</dcterms:created>
  <dcterms:modified xsi:type="dcterms:W3CDTF">2019-08-26T07:08:46Z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