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语文" sheetId="1" r:id="rId1"/>
    <sheet name="数学" sheetId="2" r:id="rId2"/>
    <sheet name="英语" sheetId="3" r:id="rId3"/>
    <sheet name="日语" sheetId="4" r:id="rId4"/>
    <sheet name="财会" sheetId="5" r:id="rId5"/>
    <sheet name="人工智能" sheetId="6" r:id="rId6"/>
    <sheet name="音乐（舞蹈）" sheetId="7" r:id="rId7"/>
    <sheet name="音乐" sheetId="8" r:id="rId8"/>
    <sheet name="体育" sheetId="9" r:id="rId9"/>
    <sheet name="美术" sheetId="10" r:id="rId10"/>
  </sheets>
  <definedNames/>
  <calcPr fullCalcOnLoad="1"/>
</workbook>
</file>

<file path=xl/sharedStrings.xml><?xml version="1.0" encoding="utf-8"?>
<sst xmlns="http://schemas.openxmlformats.org/spreadsheetml/2006/main" count="223" uniqueCount="177">
  <si>
    <t>科目：语文</t>
  </si>
  <si>
    <t>姓名</t>
  </si>
  <si>
    <t>准考证号</t>
  </si>
  <si>
    <t>笔试成绩</t>
  </si>
  <si>
    <t>面试成绩</t>
  </si>
  <si>
    <t>陈欣琦</t>
  </si>
  <si>
    <t>钟国梅</t>
  </si>
  <si>
    <t>陆杰雯</t>
  </si>
  <si>
    <t>梁凤妮</t>
  </si>
  <si>
    <t>郑沛珊</t>
  </si>
  <si>
    <t>黄锦凤</t>
  </si>
  <si>
    <t>钟华霖</t>
  </si>
  <si>
    <t>梁学敏</t>
  </si>
  <si>
    <t>叶雪梅</t>
  </si>
  <si>
    <t>欧翠榕</t>
  </si>
  <si>
    <t>黄秋怡</t>
  </si>
  <si>
    <t>龙仲威</t>
  </si>
  <si>
    <t>杨雯茜</t>
  </si>
  <si>
    <t>梁嘉敏</t>
  </si>
  <si>
    <t>付小曼</t>
  </si>
  <si>
    <t>陈婉</t>
  </si>
  <si>
    <t>郑雯敏</t>
  </si>
  <si>
    <t>吴秀婷</t>
  </si>
  <si>
    <t>刘思颖</t>
  </si>
  <si>
    <t>张映怡</t>
  </si>
  <si>
    <t>李嘉茵</t>
  </si>
  <si>
    <t>吴雪莉</t>
  </si>
  <si>
    <t>黄园苑</t>
  </si>
  <si>
    <t>林丽敏</t>
  </si>
  <si>
    <t>马婉婷</t>
  </si>
  <si>
    <t>张妍</t>
  </si>
  <si>
    <t>黄莉莉</t>
  </si>
  <si>
    <t>苏春霞</t>
  </si>
  <si>
    <t>李梓莹</t>
  </si>
  <si>
    <t>欧静仪</t>
  </si>
  <si>
    <t>科目：数学</t>
  </si>
  <si>
    <t>郭谦</t>
  </si>
  <si>
    <t>20190204</t>
  </si>
  <si>
    <t>梁芷琪</t>
  </si>
  <si>
    <t>20190212</t>
  </si>
  <si>
    <t>陆金淼</t>
  </si>
  <si>
    <t>20190219</t>
  </si>
  <si>
    <t>余秋梅</t>
  </si>
  <si>
    <t>20190208</t>
  </si>
  <si>
    <t>赵路燕</t>
  </si>
  <si>
    <t>20190210</t>
  </si>
  <si>
    <t>黎月娥</t>
  </si>
  <si>
    <t>20190213</t>
  </si>
  <si>
    <t>邓梓晴</t>
  </si>
  <si>
    <t>20190215</t>
  </si>
  <si>
    <t>冼伟颖</t>
  </si>
  <si>
    <t>20190238</t>
  </si>
  <si>
    <t>陈建群</t>
  </si>
  <si>
    <t>20190232</t>
  </si>
  <si>
    <t>梁峻华</t>
  </si>
  <si>
    <t>20190222</t>
  </si>
  <si>
    <t>岑丽珊</t>
  </si>
  <si>
    <t>20190228</t>
  </si>
  <si>
    <t>黄振杨</t>
  </si>
  <si>
    <t>20190244</t>
  </si>
  <si>
    <t>莫海芹</t>
  </si>
  <si>
    <t>20190205</t>
  </si>
  <si>
    <t>梁春晓</t>
  </si>
  <si>
    <t>20190230</t>
  </si>
  <si>
    <t>陈燕菁</t>
  </si>
  <si>
    <t>20190237</t>
  </si>
  <si>
    <t>罗思敏</t>
  </si>
  <si>
    <t>20190242</t>
  </si>
  <si>
    <t>王婷</t>
  </si>
  <si>
    <t>20190245</t>
  </si>
  <si>
    <t>伍琼云</t>
  </si>
  <si>
    <t>20190220</t>
  </si>
  <si>
    <t>谢丽姗</t>
  </si>
  <si>
    <t>20190241</t>
  </si>
  <si>
    <t>陈海晴</t>
  </si>
  <si>
    <t>20190211</t>
  </si>
  <si>
    <t>刘丽敏</t>
  </si>
  <si>
    <t>20190235</t>
  </si>
  <si>
    <t>科目：英语</t>
  </si>
  <si>
    <t>冯彩丽</t>
  </si>
  <si>
    <t>黄晓琳</t>
  </si>
  <si>
    <t>陈嘉</t>
  </si>
  <si>
    <t>李晓菁</t>
  </si>
  <si>
    <t>黎丽思</t>
  </si>
  <si>
    <t>林海琪</t>
  </si>
  <si>
    <t>王文敏</t>
  </si>
  <si>
    <t>黎婷婷</t>
  </si>
  <si>
    <t>卢明英</t>
  </si>
  <si>
    <t>冼诗祺</t>
  </si>
  <si>
    <t>刘咏诗</t>
  </si>
  <si>
    <t>王晓钧</t>
  </si>
  <si>
    <t>邱敏娟</t>
  </si>
  <si>
    <t>孟燕乐</t>
  </si>
  <si>
    <t>黄淑瑶</t>
  </si>
  <si>
    <t>焦文静</t>
  </si>
  <si>
    <t>文碧珍</t>
  </si>
  <si>
    <t>罗彩群</t>
  </si>
  <si>
    <t>冯丽兵</t>
  </si>
  <si>
    <t>黄邓梅</t>
  </si>
  <si>
    <t>潘碧霞</t>
  </si>
  <si>
    <t>黎秋娟</t>
  </si>
  <si>
    <t>莫云飞</t>
  </si>
  <si>
    <t>严君凤</t>
  </si>
  <si>
    <t>陈泽君</t>
  </si>
  <si>
    <t>科目：日语</t>
  </si>
  <si>
    <t>杨旭进</t>
  </si>
  <si>
    <t>陈永妍</t>
  </si>
  <si>
    <t>邱慧馨</t>
  </si>
  <si>
    <t>吴瑞娜</t>
  </si>
  <si>
    <t>邓靖之</t>
  </si>
  <si>
    <t>田园幽静</t>
  </si>
  <si>
    <t>科目：财会</t>
  </si>
  <si>
    <t>黎思</t>
  </si>
  <si>
    <t>20190602</t>
  </si>
  <si>
    <t>何健霞</t>
  </si>
  <si>
    <t>20190630</t>
  </si>
  <si>
    <t>林颖</t>
  </si>
  <si>
    <t>20190604</t>
  </si>
  <si>
    <t>罗颖</t>
  </si>
  <si>
    <t>20190617</t>
  </si>
  <si>
    <t>刁冉</t>
  </si>
  <si>
    <t>20190642</t>
  </si>
  <si>
    <t>学科：人工智能</t>
  </si>
  <si>
    <t>考生姓名</t>
  </si>
  <si>
    <t>陈泳波</t>
  </si>
  <si>
    <t>吴国森</t>
  </si>
  <si>
    <t>陈柏成</t>
  </si>
  <si>
    <t>饶国驰</t>
  </si>
  <si>
    <t>黎礼恒</t>
  </si>
  <si>
    <t>蔡泽佩</t>
  </si>
  <si>
    <t>学科：舞蹈</t>
  </si>
  <si>
    <t>符小加</t>
  </si>
  <si>
    <t>学科：音乐</t>
  </si>
  <si>
    <t>陈旭昇</t>
  </si>
  <si>
    <t>欧阳小凤</t>
  </si>
  <si>
    <t>王玉莹</t>
  </si>
  <si>
    <t>刘方</t>
  </si>
  <si>
    <t>冼冬霞</t>
  </si>
  <si>
    <t>孙志广</t>
  </si>
  <si>
    <t>郑绮雯</t>
  </si>
  <si>
    <t>李咏思</t>
  </si>
  <si>
    <t>潘婷婷</t>
  </si>
  <si>
    <t>戴文怡</t>
  </si>
  <si>
    <t>杜金仪</t>
  </si>
  <si>
    <t>赵晔彤</t>
  </si>
  <si>
    <t>学科：体育</t>
  </si>
  <si>
    <t>罗恒</t>
  </si>
  <si>
    <t>钟银梅</t>
  </si>
  <si>
    <t>覃嘉妍</t>
  </si>
  <si>
    <t>陈程耀</t>
  </si>
  <si>
    <t>梁英镇</t>
  </si>
  <si>
    <t>蒙晓强</t>
  </si>
  <si>
    <t>陈澄濠</t>
  </si>
  <si>
    <t>苏洪强</t>
  </si>
  <si>
    <t>盘茂胜</t>
  </si>
  <si>
    <t>梁艺腾</t>
  </si>
  <si>
    <t>李结妍</t>
  </si>
  <si>
    <t>学科：美术</t>
  </si>
  <si>
    <t>李相谕</t>
  </si>
  <si>
    <t>王若璇</t>
  </si>
  <si>
    <t>梁禧雯</t>
  </si>
  <si>
    <t>甘丽媚</t>
  </si>
  <si>
    <t>邓颖恩</t>
  </si>
  <si>
    <t>钟沛芝</t>
  </si>
  <si>
    <t>排名</t>
  </si>
  <si>
    <t>专业技能测试成绩</t>
  </si>
  <si>
    <r>
      <t>2019</t>
    </r>
    <r>
      <rPr>
        <b/>
        <sz val="18"/>
        <rFont val="宋体"/>
        <family val="0"/>
      </rPr>
      <t>年鼎湖区公开招聘教师总成绩统计表</t>
    </r>
  </si>
  <si>
    <r>
      <t>总分（笔试</t>
    </r>
    <r>
      <rPr>
        <sz val="12"/>
        <rFont val="Times New Roman"/>
        <family val="1"/>
      </rPr>
      <t>50%</t>
    </r>
    <r>
      <rPr>
        <sz val="12"/>
        <rFont val="宋体"/>
        <family val="0"/>
      </rPr>
      <t>，面试</t>
    </r>
    <r>
      <rPr>
        <sz val="12"/>
        <rFont val="Times New Roman"/>
        <family val="1"/>
      </rPr>
      <t>50%</t>
    </r>
    <r>
      <rPr>
        <sz val="12"/>
        <rFont val="宋体"/>
        <family val="0"/>
      </rPr>
      <t>）</t>
    </r>
  </si>
  <si>
    <t>排名</t>
  </si>
  <si>
    <t>排名</t>
  </si>
  <si>
    <r>
      <t>鼎湖区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年公开招聘教师总成绩表</t>
    </r>
  </si>
  <si>
    <t>专业技能测试成绩</t>
  </si>
  <si>
    <r>
      <t>总分（专业技能测试</t>
    </r>
    <r>
      <rPr>
        <sz val="12"/>
        <rFont val="Times New Roman"/>
        <family val="1"/>
      </rPr>
      <t>60%</t>
    </r>
    <r>
      <rPr>
        <sz val="12"/>
        <rFont val="宋体"/>
        <family val="0"/>
      </rPr>
      <t>，面试</t>
    </r>
    <r>
      <rPr>
        <sz val="12"/>
        <rFont val="Times New Roman"/>
        <family val="1"/>
      </rPr>
      <t>40%</t>
    </r>
    <r>
      <rPr>
        <sz val="12"/>
        <rFont val="宋体"/>
        <family val="0"/>
      </rPr>
      <t>）</t>
    </r>
  </si>
  <si>
    <t>排名</t>
  </si>
  <si>
    <r>
      <t>鼎湖区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年公开招聘教师总成绩计算表</t>
    </r>
  </si>
  <si>
    <t>专业技能测试成绩</t>
  </si>
  <si>
    <r>
      <t>2019</t>
    </r>
    <r>
      <rPr>
        <b/>
        <sz val="18"/>
        <rFont val="宋体"/>
        <family val="0"/>
      </rPr>
      <t>年鼎湖区公开招聘教师总成绩统计表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</si>
</sst>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9" fillId="0" borderId="9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9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176" fontId="28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29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3">
      <selection activeCell="M16" sqref="M16"/>
    </sheetView>
  </sheetViews>
  <sheetFormatPr defaultColWidth="9.00390625" defaultRowHeight="14.25"/>
  <cols>
    <col min="1" max="1" width="12.625" style="1" customWidth="1"/>
    <col min="2" max="2" width="12.75390625" style="6" customWidth="1"/>
    <col min="3" max="3" width="13.50390625" style="6" customWidth="1"/>
    <col min="4" max="4" width="15.00390625" style="7" customWidth="1"/>
    <col min="5" max="5" width="18.50390625" style="7" customWidth="1"/>
  </cols>
  <sheetData>
    <row r="1" spans="1:6" ht="25.5" customHeight="1">
      <c r="A1" s="37" t="s">
        <v>176</v>
      </c>
      <c r="B1" s="37"/>
      <c r="C1" s="37"/>
      <c r="D1" s="37"/>
      <c r="E1" s="37"/>
      <c r="F1" s="38"/>
    </row>
    <row r="2" spans="1:6" ht="18" customHeight="1">
      <c r="A2" s="13" t="s">
        <v>0</v>
      </c>
      <c r="B2" s="14"/>
      <c r="C2" s="15"/>
      <c r="D2" s="16"/>
      <c r="E2" s="16"/>
      <c r="F2" s="17"/>
    </row>
    <row r="3" spans="1:6" ht="14.25">
      <c r="A3" s="39" t="s">
        <v>1</v>
      </c>
      <c r="B3" s="39" t="s">
        <v>2</v>
      </c>
      <c r="C3" s="39" t="s">
        <v>3</v>
      </c>
      <c r="D3" s="41" t="s">
        <v>4</v>
      </c>
      <c r="E3" s="43" t="s">
        <v>167</v>
      </c>
      <c r="F3" s="35" t="s">
        <v>164</v>
      </c>
    </row>
    <row r="4" spans="1:6" ht="15.75" customHeight="1">
      <c r="A4" s="40"/>
      <c r="B4" s="40"/>
      <c r="C4" s="40"/>
      <c r="D4" s="42"/>
      <c r="E4" s="44"/>
      <c r="F4" s="36"/>
    </row>
    <row r="5" spans="1:6" ht="19.5" customHeight="1">
      <c r="A5" s="20" t="s">
        <v>5</v>
      </c>
      <c r="B5" s="21">
        <v>20190109</v>
      </c>
      <c r="C5" s="22">
        <v>74.5</v>
      </c>
      <c r="D5" s="22">
        <v>91.79400000000001</v>
      </c>
      <c r="E5" s="22">
        <f aca="true" t="shared" si="0" ref="E5:E34">(C5+D5)/2</f>
        <v>83.147</v>
      </c>
      <c r="F5" s="19">
        <v>1</v>
      </c>
    </row>
    <row r="6" spans="1:6" ht="19.5" customHeight="1">
      <c r="A6" s="20" t="s">
        <v>8</v>
      </c>
      <c r="B6" s="21">
        <v>20190130</v>
      </c>
      <c r="C6" s="22">
        <v>71</v>
      </c>
      <c r="D6" s="22">
        <v>92.97999999999999</v>
      </c>
      <c r="E6" s="22">
        <f t="shared" si="0"/>
        <v>81.99</v>
      </c>
      <c r="F6" s="19">
        <v>2</v>
      </c>
    </row>
    <row r="7" spans="1:6" ht="19.5" customHeight="1">
      <c r="A7" s="20" t="s">
        <v>17</v>
      </c>
      <c r="B7" s="21">
        <v>20190119</v>
      </c>
      <c r="C7" s="22">
        <v>69</v>
      </c>
      <c r="D7" s="22">
        <v>94.14200000000001</v>
      </c>
      <c r="E7" s="22">
        <f t="shared" si="0"/>
        <v>81.571</v>
      </c>
      <c r="F7" s="19">
        <v>3</v>
      </c>
    </row>
    <row r="8" spans="1:6" ht="19.5" customHeight="1">
      <c r="A8" s="20" t="s">
        <v>6</v>
      </c>
      <c r="B8" s="21">
        <v>20190151</v>
      </c>
      <c r="C8" s="22">
        <v>74</v>
      </c>
      <c r="D8" s="22">
        <v>88.28600000000002</v>
      </c>
      <c r="E8" s="22">
        <f t="shared" si="0"/>
        <v>81.143</v>
      </c>
      <c r="F8" s="19">
        <v>4</v>
      </c>
    </row>
    <row r="9" spans="1:6" ht="19.5" customHeight="1">
      <c r="A9" s="20" t="s">
        <v>7</v>
      </c>
      <c r="B9" s="21">
        <v>20190176</v>
      </c>
      <c r="C9" s="22">
        <v>72.5</v>
      </c>
      <c r="D9" s="22">
        <v>89.69200000000001</v>
      </c>
      <c r="E9" s="22">
        <f t="shared" si="0"/>
        <v>81.096</v>
      </c>
      <c r="F9" s="19">
        <v>5</v>
      </c>
    </row>
    <row r="10" spans="1:6" ht="19.5" customHeight="1">
      <c r="A10" s="20" t="s">
        <v>12</v>
      </c>
      <c r="B10" s="21">
        <v>20190165</v>
      </c>
      <c r="C10" s="22">
        <v>70</v>
      </c>
      <c r="D10" s="22">
        <v>91.826</v>
      </c>
      <c r="E10" s="22">
        <f t="shared" si="0"/>
        <v>80.913</v>
      </c>
      <c r="F10" s="19">
        <v>6</v>
      </c>
    </row>
    <row r="11" spans="1:6" ht="19.5" customHeight="1">
      <c r="A11" s="20" t="s">
        <v>15</v>
      </c>
      <c r="B11" s="21">
        <v>20190191</v>
      </c>
      <c r="C11" s="22">
        <v>69.5</v>
      </c>
      <c r="D11" s="22">
        <v>92.178</v>
      </c>
      <c r="E11" s="22">
        <f t="shared" si="0"/>
        <v>80.839</v>
      </c>
      <c r="F11" s="19">
        <v>7</v>
      </c>
    </row>
    <row r="12" spans="1:6" ht="19.5" customHeight="1">
      <c r="A12" s="20" t="s">
        <v>14</v>
      </c>
      <c r="B12" s="21">
        <v>20190133</v>
      </c>
      <c r="C12" s="22">
        <v>69.5</v>
      </c>
      <c r="D12" s="22">
        <v>91.148</v>
      </c>
      <c r="E12" s="22">
        <f t="shared" si="0"/>
        <v>80.324</v>
      </c>
      <c r="F12" s="19">
        <v>8</v>
      </c>
    </row>
    <row r="13" spans="1:6" ht="19.5" customHeight="1">
      <c r="A13" s="20" t="s">
        <v>13</v>
      </c>
      <c r="B13" s="21">
        <v>20190175</v>
      </c>
      <c r="C13" s="22">
        <v>70</v>
      </c>
      <c r="D13" s="22">
        <v>90.374</v>
      </c>
      <c r="E13" s="22">
        <f t="shared" si="0"/>
        <v>80.187</v>
      </c>
      <c r="F13" s="19">
        <v>9</v>
      </c>
    </row>
    <row r="14" spans="1:6" ht="19.5" customHeight="1">
      <c r="A14" s="20" t="s">
        <v>11</v>
      </c>
      <c r="B14" s="21">
        <v>20190101</v>
      </c>
      <c r="C14" s="22">
        <v>70</v>
      </c>
      <c r="D14" s="22">
        <v>90.244</v>
      </c>
      <c r="E14" s="22">
        <f t="shared" si="0"/>
        <v>80.122</v>
      </c>
      <c r="F14" s="19">
        <v>10</v>
      </c>
    </row>
    <row r="15" spans="1:6" ht="19.5" customHeight="1">
      <c r="A15" s="20" t="s">
        <v>10</v>
      </c>
      <c r="B15" s="21">
        <v>20190172</v>
      </c>
      <c r="C15" s="22">
        <v>70.5</v>
      </c>
      <c r="D15" s="22">
        <v>88.88199999999999</v>
      </c>
      <c r="E15" s="22">
        <f t="shared" si="0"/>
        <v>79.691</v>
      </c>
      <c r="F15" s="19">
        <v>11</v>
      </c>
    </row>
    <row r="16" spans="1:6" ht="19.5" customHeight="1">
      <c r="A16" s="20" t="s">
        <v>9</v>
      </c>
      <c r="B16" s="21">
        <v>20190171</v>
      </c>
      <c r="C16" s="22">
        <v>71</v>
      </c>
      <c r="D16" s="22">
        <v>88.098</v>
      </c>
      <c r="E16" s="22">
        <f t="shared" si="0"/>
        <v>79.549</v>
      </c>
      <c r="F16" s="19">
        <v>12</v>
      </c>
    </row>
    <row r="17" spans="1:6" ht="19.5" customHeight="1">
      <c r="A17" s="20" t="s">
        <v>19</v>
      </c>
      <c r="B17" s="21">
        <v>20190140</v>
      </c>
      <c r="C17" s="22">
        <v>69</v>
      </c>
      <c r="D17" s="22">
        <v>90.07</v>
      </c>
      <c r="E17" s="22">
        <f t="shared" si="0"/>
        <v>79.535</v>
      </c>
      <c r="F17" s="19">
        <v>13</v>
      </c>
    </row>
    <row r="18" spans="1:6" ht="19.5" customHeight="1">
      <c r="A18" s="20" t="s">
        <v>24</v>
      </c>
      <c r="B18" s="21">
        <v>20190121</v>
      </c>
      <c r="C18" s="22">
        <v>67.5</v>
      </c>
      <c r="D18" s="22">
        <v>91.464</v>
      </c>
      <c r="E18" s="22">
        <f t="shared" si="0"/>
        <v>79.482</v>
      </c>
      <c r="F18" s="19">
        <v>14</v>
      </c>
    </row>
    <row r="19" spans="1:6" ht="19.5" customHeight="1">
      <c r="A19" s="20" t="s">
        <v>16</v>
      </c>
      <c r="B19" s="21">
        <v>20190115</v>
      </c>
      <c r="C19" s="22">
        <v>69</v>
      </c>
      <c r="D19" s="22">
        <v>89.632</v>
      </c>
      <c r="E19" s="22">
        <f t="shared" si="0"/>
        <v>79.316</v>
      </c>
      <c r="F19" s="19">
        <v>15</v>
      </c>
    </row>
    <row r="20" spans="1:6" ht="19.5" customHeight="1">
      <c r="A20" s="20" t="s">
        <v>21</v>
      </c>
      <c r="B20" s="21">
        <v>20190156</v>
      </c>
      <c r="C20" s="22">
        <v>68.5</v>
      </c>
      <c r="D20" s="22">
        <v>89.71</v>
      </c>
      <c r="E20" s="22">
        <f t="shared" si="0"/>
        <v>79.10499999999999</v>
      </c>
      <c r="F20" s="19">
        <v>16</v>
      </c>
    </row>
    <row r="21" spans="1:6" ht="19.5" customHeight="1">
      <c r="A21" s="20" t="s">
        <v>22</v>
      </c>
      <c r="B21" s="21">
        <v>20190178</v>
      </c>
      <c r="C21" s="22">
        <v>68</v>
      </c>
      <c r="D21" s="22">
        <v>89.65599999999998</v>
      </c>
      <c r="E21" s="22">
        <f t="shared" si="0"/>
        <v>78.82799999999999</v>
      </c>
      <c r="F21" s="19">
        <v>17</v>
      </c>
    </row>
    <row r="22" spans="1:6" ht="19.5" customHeight="1">
      <c r="A22" s="20" t="s">
        <v>26</v>
      </c>
      <c r="B22" s="21">
        <v>20190112</v>
      </c>
      <c r="C22" s="22">
        <v>66.5</v>
      </c>
      <c r="D22" s="22">
        <v>90.88000000000001</v>
      </c>
      <c r="E22" s="22">
        <f t="shared" si="0"/>
        <v>78.69</v>
      </c>
      <c r="F22" s="19">
        <v>18</v>
      </c>
    </row>
    <row r="23" spans="1:6" ht="19.5" customHeight="1">
      <c r="A23" s="20" t="s">
        <v>25</v>
      </c>
      <c r="B23" s="21">
        <v>20190162</v>
      </c>
      <c r="C23" s="22">
        <v>67</v>
      </c>
      <c r="D23" s="22">
        <v>90.28</v>
      </c>
      <c r="E23" s="22">
        <f t="shared" si="0"/>
        <v>78.64</v>
      </c>
      <c r="F23" s="19">
        <v>19</v>
      </c>
    </row>
    <row r="24" spans="1:6" ht="19.5" customHeight="1">
      <c r="A24" s="20" t="s">
        <v>27</v>
      </c>
      <c r="B24" s="21">
        <v>20190126</v>
      </c>
      <c r="C24" s="22">
        <v>66.5</v>
      </c>
      <c r="D24" s="22">
        <v>90.30199999999999</v>
      </c>
      <c r="E24" s="22">
        <f t="shared" si="0"/>
        <v>78.401</v>
      </c>
      <c r="F24" s="19">
        <v>20</v>
      </c>
    </row>
    <row r="25" spans="1:6" ht="19.5" customHeight="1">
      <c r="A25" s="20" t="s">
        <v>29</v>
      </c>
      <c r="B25" s="21">
        <v>20190108</v>
      </c>
      <c r="C25" s="22">
        <v>65.5</v>
      </c>
      <c r="D25" s="22">
        <v>90.986</v>
      </c>
      <c r="E25" s="22">
        <f t="shared" si="0"/>
        <v>78.243</v>
      </c>
      <c r="F25" s="19">
        <v>21</v>
      </c>
    </row>
    <row r="26" spans="1:6" ht="19.5" customHeight="1">
      <c r="A26" s="20" t="s">
        <v>34</v>
      </c>
      <c r="B26" s="21">
        <v>20190174</v>
      </c>
      <c r="C26" s="22">
        <v>64.5</v>
      </c>
      <c r="D26" s="22">
        <v>91.84200000000001</v>
      </c>
      <c r="E26" s="22">
        <f t="shared" si="0"/>
        <v>78.171</v>
      </c>
      <c r="F26" s="19">
        <v>22</v>
      </c>
    </row>
    <row r="27" spans="1:6" ht="19.5" customHeight="1">
      <c r="A27" s="20" t="s">
        <v>31</v>
      </c>
      <c r="B27" s="21">
        <v>20190104</v>
      </c>
      <c r="C27" s="22">
        <v>65</v>
      </c>
      <c r="D27" s="22">
        <v>91.11200000000001</v>
      </c>
      <c r="E27" s="22">
        <f t="shared" si="0"/>
        <v>78.05600000000001</v>
      </c>
      <c r="F27" s="19">
        <v>23</v>
      </c>
    </row>
    <row r="28" spans="1:6" ht="19.5" customHeight="1">
      <c r="A28" s="20" t="s">
        <v>23</v>
      </c>
      <c r="B28" s="21">
        <v>20190105</v>
      </c>
      <c r="C28" s="22">
        <v>67.5</v>
      </c>
      <c r="D28" s="22">
        <v>87.98800000000001</v>
      </c>
      <c r="E28" s="22">
        <f t="shared" si="0"/>
        <v>77.744</v>
      </c>
      <c r="F28" s="19">
        <v>24</v>
      </c>
    </row>
    <row r="29" spans="1:6" ht="19.5" customHeight="1">
      <c r="A29" s="20" t="s">
        <v>32</v>
      </c>
      <c r="B29" s="21">
        <v>20190182</v>
      </c>
      <c r="C29" s="22">
        <v>65</v>
      </c>
      <c r="D29" s="22">
        <v>90.408</v>
      </c>
      <c r="E29" s="22">
        <f t="shared" si="0"/>
        <v>77.70400000000001</v>
      </c>
      <c r="F29" s="19">
        <v>25</v>
      </c>
    </row>
    <row r="30" spans="1:6" ht="19.5" customHeight="1">
      <c r="A30" s="20" t="s">
        <v>18</v>
      </c>
      <c r="B30" s="21">
        <v>20190122</v>
      </c>
      <c r="C30" s="22">
        <v>69</v>
      </c>
      <c r="D30" s="22">
        <v>86.372</v>
      </c>
      <c r="E30" s="22">
        <f t="shared" si="0"/>
        <v>77.686</v>
      </c>
      <c r="F30" s="19">
        <v>26</v>
      </c>
    </row>
    <row r="31" spans="1:6" ht="19.5" customHeight="1">
      <c r="A31" s="20" t="s">
        <v>20</v>
      </c>
      <c r="B31" s="21">
        <v>20190138</v>
      </c>
      <c r="C31" s="22">
        <v>68.5</v>
      </c>
      <c r="D31" s="22">
        <v>86.43</v>
      </c>
      <c r="E31" s="22">
        <f t="shared" si="0"/>
        <v>77.465</v>
      </c>
      <c r="F31" s="19">
        <v>27</v>
      </c>
    </row>
    <row r="32" spans="1:6" ht="19.5" customHeight="1">
      <c r="A32" s="20" t="s">
        <v>33</v>
      </c>
      <c r="B32" s="21">
        <v>20190158</v>
      </c>
      <c r="C32" s="22">
        <v>64.5</v>
      </c>
      <c r="D32" s="22">
        <v>87.94399999999999</v>
      </c>
      <c r="E32" s="22">
        <f t="shared" si="0"/>
        <v>76.222</v>
      </c>
      <c r="F32" s="19">
        <v>28</v>
      </c>
    </row>
    <row r="33" spans="1:6" ht="19.5" customHeight="1">
      <c r="A33" s="20" t="s">
        <v>30</v>
      </c>
      <c r="B33" s="21">
        <v>20190103</v>
      </c>
      <c r="C33" s="22">
        <v>65</v>
      </c>
      <c r="D33" s="22">
        <v>86.924</v>
      </c>
      <c r="E33" s="22">
        <f t="shared" si="0"/>
        <v>75.962</v>
      </c>
      <c r="F33" s="19">
        <v>29</v>
      </c>
    </row>
    <row r="34" spans="1:6" ht="19.5" customHeight="1">
      <c r="A34" s="20" t="s">
        <v>28</v>
      </c>
      <c r="B34" s="21">
        <v>20190183</v>
      </c>
      <c r="C34" s="22">
        <v>66</v>
      </c>
      <c r="D34" s="22">
        <v>84.574</v>
      </c>
      <c r="E34" s="22">
        <f t="shared" si="0"/>
        <v>75.287</v>
      </c>
      <c r="F34" s="19">
        <v>30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8659722222222223" right="0.5506944444444445" top="0.7083333333333334" bottom="0.747916666666666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H11" sqref="H11"/>
    </sheetView>
  </sheetViews>
  <sheetFormatPr defaultColWidth="9.00390625" defaultRowHeight="14.25"/>
  <cols>
    <col min="1" max="1" width="12.875" style="1" customWidth="1"/>
    <col min="2" max="2" width="19.25390625" style="1" customWidth="1"/>
    <col min="3" max="3" width="18.125" style="0" customWidth="1"/>
    <col min="4" max="4" width="20.50390625" style="0" customWidth="1"/>
    <col min="5" max="5" width="9.00390625" style="7" customWidth="1"/>
  </cols>
  <sheetData>
    <row r="1" spans="1:5" ht="39" customHeight="1">
      <c r="A1" s="48" t="s">
        <v>170</v>
      </c>
      <c r="B1" s="49"/>
      <c r="C1" s="49"/>
      <c r="D1" s="49"/>
      <c r="E1" s="45"/>
    </row>
    <row r="2" spans="1:5" ht="28.5" customHeight="1">
      <c r="A2" s="2" t="s">
        <v>157</v>
      </c>
      <c r="B2" s="32"/>
      <c r="C2" s="17"/>
      <c r="D2" s="17"/>
      <c r="E2" s="16"/>
    </row>
    <row r="3" spans="1:5" ht="14.25">
      <c r="A3" s="50" t="s">
        <v>123</v>
      </c>
      <c r="B3" s="39" t="s">
        <v>171</v>
      </c>
      <c r="C3" s="41" t="s">
        <v>4</v>
      </c>
      <c r="D3" s="43" t="s">
        <v>172</v>
      </c>
      <c r="E3" s="35" t="s">
        <v>173</v>
      </c>
    </row>
    <row r="4" spans="1:5" ht="24.75" customHeight="1">
      <c r="A4" s="23"/>
      <c r="B4" s="40"/>
      <c r="C4" s="42"/>
      <c r="D4" s="44"/>
      <c r="E4" s="36"/>
    </row>
    <row r="5" spans="1:5" ht="41.25" customHeight="1">
      <c r="A5" s="20" t="s">
        <v>158</v>
      </c>
      <c r="B5" s="22">
        <v>87.95</v>
      </c>
      <c r="C5" s="30">
        <v>91.468</v>
      </c>
      <c r="D5" s="27">
        <f aca="true" t="shared" si="0" ref="D5:D10">B5*0.6+C5*0.4</f>
        <v>89.3572</v>
      </c>
      <c r="E5" s="19">
        <v>1</v>
      </c>
    </row>
    <row r="6" spans="1:5" ht="41.25" customHeight="1">
      <c r="A6" s="18" t="s">
        <v>160</v>
      </c>
      <c r="B6" s="22">
        <v>83.51</v>
      </c>
      <c r="C6" s="30">
        <v>93.98</v>
      </c>
      <c r="D6" s="27">
        <f t="shared" si="0"/>
        <v>87.69800000000001</v>
      </c>
      <c r="E6" s="19">
        <v>2</v>
      </c>
    </row>
    <row r="7" spans="1:5" ht="41.25" customHeight="1">
      <c r="A7" s="18" t="s">
        <v>159</v>
      </c>
      <c r="B7" s="22">
        <v>86.09</v>
      </c>
      <c r="C7" s="30">
        <v>89.38400000000001</v>
      </c>
      <c r="D7" s="27">
        <f t="shared" si="0"/>
        <v>87.4076</v>
      </c>
      <c r="E7" s="19">
        <v>3</v>
      </c>
    </row>
    <row r="8" spans="1:5" ht="41.25" customHeight="1">
      <c r="A8" s="20" t="s">
        <v>161</v>
      </c>
      <c r="B8" s="22">
        <v>81.6</v>
      </c>
      <c r="C8" s="30">
        <v>88.69</v>
      </c>
      <c r="D8" s="27">
        <f t="shared" si="0"/>
        <v>84.43599999999999</v>
      </c>
      <c r="E8" s="19">
        <v>4</v>
      </c>
    </row>
    <row r="9" spans="1:5" ht="41.25" customHeight="1">
      <c r="A9" s="20" t="s">
        <v>162</v>
      </c>
      <c r="B9" s="22">
        <v>80.8</v>
      </c>
      <c r="C9" s="30">
        <v>85.66600000000001</v>
      </c>
      <c r="D9" s="27">
        <f t="shared" si="0"/>
        <v>82.7464</v>
      </c>
      <c r="E9" s="19">
        <v>5</v>
      </c>
    </row>
    <row r="10" spans="1:5" ht="41.25" customHeight="1">
      <c r="A10" s="18" t="s">
        <v>163</v>
      </c>
      <c r="B10" s="22">
        <v>79.73</v>
      </c>
      <c r="C10" s="30">
        <v>0</v>
      </c>
      <c r="D10" s="27">
        <f t="shared" si="0"/>
        <v>47.838</v>
      </c>
      <c r="E10" s="19">
        <v>6</v>
      </c>
    </row>
  </sheetData>
  <sheetProtection/>
  <mergeCells count="6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4">
      <selection activeCell="G10" sqref="G10"/>
    </sheetView>
  </sheetViews>
  <sheetFormatPr defaultColWidth="9.00390625" defaultRowHeight="14.25"/>
  <cols>
    <col min="1" max="1" width="10.875" style="12" customWidth="1"/>
    <col min="2" max="2" width="14.50390625" style="8" customWidth="1"/>
    <col min="3" max="3" width="13.375" style="1" customWidth="1"/>
    <col min="4" max="4" width="16.75390625" style="0" customWidth="1"/>
    <col min="5" max="5" width="15.50390625" style="0" customWidth="1"/>
  </cols>
  <sheetData>
    <row r="1" spans="1:6" ht="25.5" customHeight="1">
      <c r="A1" s="37" t="s">
        <v>166</v>
      </c>
      <c r="B1" s="37"/>
      <c r="C1" s="37"/>
      <c r="D1" s="37"/>
      <c r="E1" s="37"/>
      <c r="F1" s="38"/>
    </row>
    <row r="2" spans="1:6" ht="24.75" customHeight="1">
      <c r="A2" s="2" t="s">
        <v>35</v>
      </c>
      <c r="B2" s="24"/>
      <c r="C2" s="25"/>
      <c r="D2" s="17"/>
      <c r="E2" s="17"/>
      <c r="F2" s="17"/>
    </row>
    <row r="3" spans="1:6" ht="14.25">
      <c r="A3" s="39" t="s">
        <v>1</v>
      </c>
      <c r="B3" s="39" t="s">
        <v>2</v>
      </c>
      <c r="C3" s="39" t="s">
        <v>3</v>
      </c>
      <c r="D3" s="41" t="s">
        <v>4</v>
      </c>
      <c r="E3" s="43" t="s">
        <v>167</v>
      </c>
      <c r="F3" s="35" t="s">
        <v>164</v>
      </c>
    </row>
    <row r="4" spans="1:6" ht="24.75" customHeight="1">
      <c r="A4" s="40"/>
      <c r="B4" s="40"/>
      <c r="C4" s="40"/>
      <c r="D4" s="42"/>
      <c r="E4" s="44"/>
      <c r="F4" s="36"/>
    </row>
    <row r="5" spans="1:6" ht="26.25" customHeight="1">
      <c r="A5" s="20" t="s">
        <v>38</v>
      </c>
      <c r="B5" s="26" t="s">
        <v>39</v>
      </c>
      <c r="C5" s="22">
        <v>74</v>
      </c>
      <c r="D5" s="27">
        <v>87.888</v>
      </c>
      <c r="E5" s="27">
        <f aca="true" t="shared" si="0" ref="E5:E25">(C5+D5)/2</f>
        <v>80.944</v>
      </c>
      <c r="F5" s="19">
        <v>1</v>
      </c>
    </row>
    <row r="6" spans="1:6" ht="26.25" customHeight="1">
      <c r="A6" s="18" t="s">
        <v>36</v>
      </c>
      <c r="B6" s="26" t="s">
        <v>37</v>
      </c>
      <c r="C6" s="22">
        <v>75</v>
      </c>
      <c r="D6" s="27">
        <v>84.904</v>
      </c>
      <c r="E6" s="27">
        <f t="shared" si="0"/>
        <v>79.952</v>
      </c>
      <c r="F6" s="19">
        <v>2</v>
      </c>
    </row>
    <row r="7" spans="1:6" ht="26.25" customHeight="1">
      <c r="A7" s="18" t="s">
        <v>54</v>
      </c>
      <c r="B7" s="26" t="s">
        <v>55</v>
      </c>
      <c r="C7" s="22">
        <v>66</v>
      </c>
      <c r="D7" s="27">
        <v>93.85</v>
      </c>
      <c r="E7" s="27">
        <f t="shared" si="0"/>
        <v>79.925</v>
      </c>
      <c r="F7" s="19">
        <v>3</v>
      </c>
    </row>
    <row r="8" spans="1:6" ht="26.25" customHeight="1">
      <c r="A8" s="20" t="s">
        <v>40</v>
      </c>
      <c r="B8" s="26" t="s">
        <v>41</v>
      </c>
      <c r="C8" s="22">
        <v>74</v>
      </c>
      <c r="D8" s="27">
        <v>85.34</v>
      </c>
      <c r="E8" s="27">
        <f t="shared" si="0"/>
        <v>79.67</v>
      </c>
      <c r="F8" s="19">
        <v>4</v>
      </c>
    </row>
    <row r="9" spans="1:6" ht="26.25" customHeight="1">
      <c r="A9" s="20" t="s">
        <v>46</v>
      </c>
      <c r="B9" s="26" t="s">
        <v>47</v>
      </c>
      <c r="C9" s="22">
        <v>69.5</v>
      </c>
      <c r="D9" s="28">
        <v>89.764</v>
      </c>
      <c r="E9" s="27">
        <f t="shared" si="0"/>
        <v>79.632</v>
      </c>
      <c r="F9" s="19">
        <v>5</v>
      </c>
    </row>
    <row r="10" spans="1:6" ht="26.25" customHeight="1">
      <c r="A10" s="20" t="s">
        <v>48</v>
      </c>
      <c r="B10" s="26" t="s">
        <v>49</v>
      </c>
      <c r="C10" s="22">
        <v>69</v>
      </c>
      <c r="D10" s="28">
        <v>89.314</v>
      </c>
      <c r="E10" s="27">
        <f t="shared" si="0"/>
        <v>79.157</v>
      </c>
      <c r="F10" s="19">
        <v>6</v>
      </c>
    </row>
    <row r="11" spans="1:6" ht="26.25" customHeight="1">
      <c r="A11" s="20" t="s">
        <v>42</v>
      </c>
      <c r="B11" s="26" t="s">
        <v>43</v>
      </c>
      <c r="C11" s="22">
        <v>70.5</v>
      </c>
      <c r="D11" s="27">
        <v>87.684</v>
      </c>
      <c r="E11" s="27">
        <f t="shared" si="0"/>
        <v>79.092</v>
      </c>
      <c r="F11" s="19">
        <v>7</v>
      </c>
    </row>
    <row r="12" spans="1:6" ht="26.25" customHeight="1">
      <c r="A12" s="20" t="s">
        <v>58</v>
      </c>
      <c r="B12" s="26" t="s">
        <v>59</v>
      </c>
      <c r="C12" s="22">
        <v>66</v>
      </c>
      <c r="D12" s="27">
        <v>91.87</v>
      </c>
      <c r="E12" s="27">
        <f t="shared" si="0"/>
        <v>78.935</v>
      </c>
      <c r="F12" s="19">
        <v>8</v>
      </c>
    </row>
    <row r="13" spans="1:6" ht="26.25" customHeight="1">
      <c r="A13" s="20" t="s">
        <v>44</v>
      </c>
      <c r="B13" s="26" t="s">
        <v>45</v>
      </c>
      <c r="C13" s="22">
        <v>70.5</v>
      </c>
      <c r="D13" s="28">
        <v>83.214</v>
      </c>
      <c r="E13" s="27">
        <f t="shared" si="0"/>
        <v>76.857</v>
      </c>
      <c r="F13" s="19">
        <v>9</v>
      </c>
    </row>
    <row r="14" spans="1:6" ht="26.25" customHeight="1">
      <c r="A14" s="20" t="s">
        <v>64</v>
      </c>
      <c r="B14" s="26" t="s">
        <v>65</v>
      </c>
      <c r="C14" s="22">
        <v>64.5</v>
      </c>
      <c r="D14" s="28">
        <v>88.946</v>
      </c>
      <c r="E14" s="27">
        <f t="shared" si="0"/>
        <v>76.723</v>
      </c>
      <c r="F14" s="19">
        <v>10</v>
      </c>
    </row>
    <row r="15" spans="1:6" ht="26.25" customHeight="1">
      <c r="A15" s="20" t="s">
        <v>50</v>
      </c>
      <c r="B15" s="26" t="s">
        <v>51</v>
      </c>
      <c r="C15" s="22">
        <v>67.5</v>
      </c>
      <c r="D15" s="28">
        <v>84.666</v>
      </c>
      <c r="E15" s="27">
        <f t="shared" si="0"/>
        <v>76.083</v>
      </c>
      <c r="F15" s="19">
        <v>11</v>
      </c>
    </row>
    <row r="16" spans="1:6" ht="26.25" customHeight="1">
      <c r="A16" s="20" t="s">
        <v>68</v>
      </c>
      <c r="B16" s="26" t="s">
        <v>69</v>
      </c>
      <c r="C16" s="22">
        <v>64.5</v>
      </c>
      <c r="D16" s="28">
        <v>87.314</v>
      </c>
      <c r="E16" s="27">
        <f t="shared" si="0"/>
        <v>75.907</v>
      </c>
      <c r="F16" s="19">
        <v>12</v>
      </c>
    </row>
    <row r="17" spans="1:6" ht="26.25" customHeight="1">
      <c r="A17" s="20" t="s">
        <v>66</v>
      </c>
      <c r="B17" s="26" t="s">
        <v>67</v>
      </c>
      <c r="C17" s="22">
        <v>64.5</v>
      </c>
      <c r="D17" s="28">
        <v>87.096</v>
      </c>
      <c r="E17" s="27">
        <f t="shared" si="0"/>
        <v>75.798</v>
      </c>
      <c r="F17" s="19">
        <v>13</v>
      </c>
    </row>
    <row r="18" spans="1:6" ht="26.25" customHeight="1">
      <c r="A18" s="20" t="s">
        <v>56</v>
      </c>
      <c r="B18" s="26" t="s">
        <v>57</v>
      </c>
      <c r="C18" s="22">
        <v>66</v>
      </c>
      <c r="D18" s="28">
        <v>84.39</v>
      </c>
      <c r="E18" s="27">
        <f t="shared" si="0"/>
        <v>75.195</v>
      </c>
      <c r="F18" s="19">
        <v>14</v>
      </c>
    </row>
    <row r="19" spans="1:6" ht="26.25" customHeight="1">
      <c r="A19" s="20" t="s">
        <v>62</v>
      </c>
      <c r="B19" s="26" t="s">
        <v>63</v>
      </c>
      <c r="C19" s="22">
        <v>64.5</v>
      </c>
      <c r="D19" s="28">
        <v>85.196</v>
      </c>
      <c r="E19" s="27">
        <f t="shared" si="0"/>
        <v>74.848</v>
      </c>
      <c r="F19" s="19">
        <v>15</v>
      </c>
    </row>
    <row r="20" spans="1:6" ht="26.25" customHeight="1">
      <c r="A20" s="20" t="s">
        <v>72</v>
      </c>
      <c r="B20" s="26" t="s">
        <v>73</v>
      </c>
      <c r="C20" s="22">
        <v>63</v>
      </c>
      <c r="D20" s="28">
        <v>86.41</v>
      </c>
      <c r="E20" s="27">
        <f t="shared" si="0"/>
        <v>74.705</v>
      </c>
      <c r="F20" s="19">
        <v>16</v>
      </c>
    </row>
    <row r="21" spans="1:6" ht="26.25" customHeight="1">
      <c r="A21" s="20" t="s">
        <v>52</v>
      </c>
      <c r="B21" s="26" t="s">
        <v>53</v>
      </c>
      <c r="C21" s="22">
        <v>67</v>
      </c>
      <c r="D21" s="28">
        <v>82.35799999999999</v>
      </c>
      <c r="E21" s="27">
        <f t="shared" si="0"/>
        <v>74.679</v>
      </c>
      <c r="F21" s="19">
        <v>17</v>
      </c>
    </row>
    <row r="22" spans="1:6" ht="26.25" customHeight="1">
      <c r="A22" s="18" t="s">
        <v>60</v>
      </c>
      <c r="B22" s="26" t="s">
        <v>61</v>
      </c>
      <c r="C22" s="22">
        <v>65</v>
      </c>
      <c r="D22" s="28">
        <v>83.728</v>
      </c>
      <c r="E22" s="27">
        <f t="shared" si="0"/>
        <v>74.364</v>
      </c>
      <c r="F22" s="19">
        <v>18</v>
      </c>
    </row>
    <row r="23" spans="1:6" ht="26.25" customHeight="1">
      <c r="A23" s="20" t="s">
        <v>74</v>
      </c>
      <c r="B23" s="26" t="s">
        <v>75</v>
      </c>
      <c r="C23" s="22">
        <v>62</v>
      </c>
      <c r="D23" s="28">
        <v>86.60999999999999</v>
      </c>
      <c r="E23" s="27">
        <f t="shared" si="0"/>
        <v>74.30499999999999</v>
      </c>
      <c r="F23" s="19">
        <v>19</v>
      </c>
    </row>
    <row r="24" spans="1:6" ht="26.25" customHeight="1">
      <c r="A24" s="20" t="s">
        <v>76</v>
      </c>
      <c r="B24" s="26" t="s">
        <v>77</v>
      </c>
      <c r="C24" s="22">
        <v>61</v>
      </c>
      <c r="D24" s="28">
        <v>82.90799999999999</v>
      </c>
      <c r="E24" s="27">
        <f t="shared" si="0"/>
        <v>71.954</v>
      </c>
      <c r="F24" s="19">
        <v>20</v>
      </c>
    </row>
    <row r="25" spans="1:6" ht="26.25" customHeight="1">
      <c r="A25" s="20" t="s">
        <v>70</v>
      </c>
      <c r="B25" s="26" t="s">
        <v>71</v>
      </c>
      <c r="C25" s="22">
        <v>64</v>
      </c>
      <c r="D25" s="28">
        <v>76.962</v>
      </c>
      <c r="E25" s="27">
        <f t="shared" si="0"/>
        <v>70.481</v>
      </c>
      <c r="F25" s="19">
        <v>21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K12" sqref="K12"/>
    </sheetView>
  </sheetViews>
  <sheetFormatPr defaultColWidth="9.00390625" defaultRowHeight="14.25"/>
  <cols>
    <col min="1" max="1" width="14.00390625" style="8" customWidth="1"/>
    <col min="2" max="2" width="14.125" style="8" customWidth="1"/>
    <col min="3" max="3" width="14.00390625" style="1" customWidth="1"/>
    <col min="4" max="4" width="12.875" style="0" customWidth="1"/>
    <col min="5" max="5" width="16.75390625" style="0" customWidth="1"/>
    <col min="6" max="6" width="9.00390625" style="7" customWidth="1"/>
  </cols>
  <sheetData>
    <row r="1" spans="1:6" ht="30.75" customHeight="1">
      <c r="A1" s="37" t="s">
        <v>166</v>
      </c>
      <c r="B1" s="37"/>
      <c r="C1" s="37"/>
      <c r="D1" s="37"/>
      <c r="E1" s="37"/>
      <c r="F1" s="45"/>
    </row>
    <row r="2" spans="1:6" ht="21" customHeight="1">
      <c r="A2" s="11" t="s">
        <v>78</v>
      </c>
      <c r="B2" s="29"/>
      <c r="C2" s="25"/>
      <c r="D2" s="17"/>
      <c r="E2" s="17"/>
      <c r="F2" s="16"/>
    </row>
    <row r="3" spans="1:6" ht="14.25">
      <c r="A3" s="39" t="s">
        <v>1</v>
      </c>
      <c r="B3" s="39" t="s">
        <v>2</v>
      </c>
      <c r="C3" s="39" t="s">
        <v>3</v>
      </c>
      <c r="D3" s="41" t="s">
        <v>4</v>
      </c>
      <c r="E3" s="43" t="s">
        <v>167</v>
      </c>
      <c r="F3" s="35" t="s">
        <v>168</v>
      </c>
    </row>
    <row r="4" spans="1:6" ht="22.5" customHeight="1">
      <c r="A4" s="40"/>
      <c r="B4" s="40"/>
      <c r="C4" s="40"/>
      <c r="D4" s="42"/>
      <c r="E4" s="44"/>
      <c r="F4" s="36"/>
    </row>
    <row r="5" spans="1:6" ht="22.5" customHeight="1">
      <c r="A5" s="20" t="s">
        <v>81</v>
      </c>
      <c r="B5" s="21">
        <v>20190343</v>
      </c>
      <c r="C5" s="22">
        <v>77.5</v>
      </c>
      <c r="D5" s="28">
        <v>95.19</v>
      </c>
      <c r="E5" s="27">
        <f aca="true" t="shared" si="0" ref="E5:E29">(C5+D5)/2</f>
        <v>86.345</v>
      </c>
      <c r="F5" s="19">
        <v>1</v>
      </c>
    </row>
    <row r="6" spans="1:6" ht="22.5" customHeight="1">
      <c r="A6" s="20" t="s">
        <v>83</v>
      </c>
      <c r="B6" s="21">
        <v>20190331</v>
      </c>
      <c r="C6" s="22">
        <v>75.5</v>
      </c>
      <c r="D6" s="28">
        <v>92.506</v>
      </c>
      <c r="E6" s="27">
        <f t="shared" si="0"/>
        <v>84.003</v>
      </c>
      <c r="F6" s="19">
        <v>2</v>
      </c>
    </row>
    <row r="7" spans="1:6" ht="22.5" customHeight="1">
      <c r="A7" s="20" t="s">
        <v>90</v>
      </c>
      <c r="B7" s="21">
        <v>20190349</v>
      </c>
      <c r="C7" s="22">
        <v>73</v>
      </c>
      <c r="D7" s="28">
        <v>91.992</v>
      </c>
      <c r="E7" s="27">
        <f t="shared" si="0"/>
        <v>82.49600000000001</v>
      </c>
      <c r="F7" s="19">
        <v>3</v>
      </c>
    </row>
    <row r="8" spans="1:6" ht="22.5" customHeight="1">
      <c r="A8" s="20" t="s">
        <v>80</v>
      </c>
      <c r="B8" s="21">
        <v>20190336</v>
      </c>
      <c r="C8" s="22">
        <v>77.5</v>
      </c>
      <c r="D8" s="28">
        <v>86.578</v>
      </c>
      <c r="E8" s="27">
        <f t="shared" si="0"/>
        <v>82.039</v>
      </c>
      <c r="F8" s="19">
        <v>4</v>
      </c>
    </row>
    <row r="9" spans="1:6" ht="22.5" customHeight="1">
      <c r="A9" s="20" t="s">
        <v>99</v>
      </c>
      <c r="B9" s="21">
        <v>20190352</v>
      </c>
      <c r="C9" s="22">
        <v>71.5</v>
      </c>
      <c r="D9" s="28">
        <v>91.624</v>
      </c>
      <c r="E9" s="27">
        <f t="shared" si="0"/>
        <v>81.562</v>
      </c>
      <c r="F9" s="19">
        <v>5</v>
      </c>
    </row>
    <row r="10" spans="1:6" ht="22.5" customHeight="1">
      <c r="A10" s="20" t="s">
        <v>79</v>
      </c>
      <c r="B10" s="21">
        <v>20190335</v>
      </c>
      <c r="C10" s="22">
        <v>80</v>
      </c>
      <c r="D10" s="28">
        <v>81.96</v>
      </c>
      <c r="E10" s="27">
        <f t="shared" si="0"/>
        <v>80.97999999999999</v>
      </c>
      <c r="F10" s="19">
        <v>6</v>
      </c>
    </row>
    <row r="11" spans="1:6" ht="22.5" customHeight="1">
      <c r="A11" s="20" t="s">
        <v>89</v>
      </c>
      <c r="B11" s="21">
        <v>20190326</v>
      </c>
      <c r="C11" s="22">
        <v>73</v>
      </c>
      <c r="D11" s="28">
        <v>88.898</v>
      </c>
      <c r="E11" s="27">
        <f t="shared" si="0"/>
        <v>80.949</v>
      </c>
      <c r="F11" s="19">
        <v>7</v>
      </c>
    </row>
    <row r="12" spans="1:6" ht="22.5" customHeight="1">
      <c r="A12" s="20" t="s">
        <v>85</v>
      </c>
      <c r="B12" s="21">
        <v>20190398</v>
      </c>
      <c r="C12" s="22">
        <v>74</v>
      </c>
      <c r="D12" s="28">
        <v>87.752</v>
      </c>
      <c r="E12" s="27">
        <f t="shared" si="0"/>
        <v>80.876</v>
      </c>
      <c r="F12" s="19">
        <v>8</v>
      </c>
    </row>
    <row r="13" spans="1:6" ht="22.5" customHeight="1">
      <c r="A13" s="20" t="s">
        <v>93</v>
      </c>
      <c r="B13" s="21">
        <v>20190391</v>
      </c>
      <c r="C13" s="22">
        <v>72.5</v>
      </c>
      <c r="D13" s="28">
        <v>89.23800000000001</v>
      </c>
      <c r="E13" s="27">
        <f t="shared" si="0"/>
        <v>80.869</v>
      </c>
      <c r="F13" s="19">
        <v>9</v>
      </c>
    </row>
    <row r="14" spans="1:6" ht="22.5" customHeight="1">
      <c r="A14" s="20" t="s">
        <v>94</v>
      </c>
      <c r="B14" s="21">
        <v>201903109</v>
      </c>
      <c r="C14" s="22">
        <v>72.5</v>
      </c>
      <c r="D14" s="28">
        <v>87.75399999999999</v>
      </c>
      <c r="E14" s="27">
        <f t="shared" si="0"/>
        <v>80.127</v>
      </c>
      <c r="F14" s="19">
        <v>10</v>
      </c>
    </row>
    <row r="15" spans="1:6" ht="22.5" customHeight="1">
      <c r="A15" s="20" t="s">
        <v>88</v>
      </c>
      <c r="B15" s="21">
        <v>20190312</v>
      </c>
      <c r="C15" s="22">
        <v>73</v>
      </c>
      <c r="D15" s="28">
        <v>86.23599999999999</v>
      </c>
      <c r="E15" s="27">
        <f t="shared" si="0"/>
        <v>79.618</v>
      </c>
      <c r="F15" s="19">
        <v>11</v>
      </c>
    </row>
    <row r="16" spans="1:6" ht="22.5" customHeight="1">
      <c r="A16" s="20" t="s">
        <v>86</v>
      </c>
      <c r="B16" s="21">
        <v>201903112</v>
      </c>
      <c r="C16" s="22">
        <v>74</v>
      </c>
      <c r="D16" s="28">
        <v>85.118</v>
      </c>
      <c r="E16" s="27">
        <f t="shared" si="0"/>
        <v>79.559</v>
      </c>
      <c r="F16" s="19">
        <v>12</v>
      </c>
    </row>
    <row r="17" spans="1:6" ht="22.5" customHeight="1">
      <c r="A17" s="20" t="s">
        <v>100</v>
      </c>
      <c r="B17" s="21">
        <v>20190353</v>
      </c>
      <c r="C17" s="22">
        <v>71.5</v>
      </c>
      <c r="D17" s="28">
        <v>87.30199999999999</v>
      </c>
      <c r="E17" s="27">
        <f t="shared" si="0"/>
        <v>79.401</v>
      </c>
      <c r="F17" s="19">
        <v>13</v>
      </c>
    </row>
    <row r="18" spans="1:6" ht="22.5" customHeight="1">
      <c r="A18" s="20" t="s">
        <v>92</v>
      </c>
      <c r="B18" s="21">
        <v>20190374</v>
      </c>
      <c r="C18" s="22">
        <v>72.5</v>
      </c>
      <c r="D18" s="28">
        <v>86.114</v>
      </c>
      <c r="E18" s="27">
        <f t="shared" si="0"/>
        <v>79.307</v>
      </c>
      <c r="F18" s="19">
        <v>14</v>
      </c>
    </row>
    <row r="19" spans="1:6" ht="22.5" customHeight="1">
      <c r="A19" s="20" t="s">
        <v>103</v>
      </c>
      <c r="B19" s="21">
        <v>201903125</v>
      </c>
      <c r="C19" s="22">
        <v>71.5</v>
      </c>
      <c r="D19" s="28">
        <v>86.70599999999999</v>
      </c>
      <c r="E19" s="27">
        <f t="shared" si="0"/>
        <v>79.103</v>
      </c>
      <c r="F19" s="19">
        <v>15</v>
      </c>
    </row>
    <row r="20" spans="1:6" ht="22.5" customHeight="1">
      <c r="A20" s="20" t="s">
        <v>82</v>
      </c>
      <c r="B20" s="21">
        <v>20190378</v>
      </c>
      <c r="C20" s="22">
        <v>76</v>
      </c>
      <c r="D20" s="28">
        <v>82.10999999999999</v>
      </c>
      <c r="E20" s="27">
        <f t="shared" si="0"/>
        <v>79.05499999999999</v>
      </c>
      <c r="F20" s="19">
        <v>16</v>
      </c>
    </row>
    <row r="21" spans="1:6" ht="22.5" customHeight="1">
      <c r="A21" s="20" t="s">
        <v>96</v>
      </c>
      <c r="B21" s="21">
        <v>20190311</v>
      </c>
      <c r="C21" s="22">
        <v>72</v>
      </c>
      <c r="D21" s="28">
        <v>85.978</v>
      </c>
      <c r="E21" s="27">
        <f t="shared" si="0"/>
        <v>78.989</v>
      </c>
      <c r="F21" s="19">
        <v>17</v>
      </c>
    </row>
    <row r="22" spans="1:6" ht="22.5" customHeight="1">
      <c r="A22" s="18" t="s">
        <v>84</v>
      </c>
      <c r="B22" s="21">
        <v>20190368</v>
      </c>
      <c r="C22" s="22">
        <v>74.5</v>
      </c>
      <c r="D22" s="28">
        <v>83.44800000000001</v>
      </c>
      <c r="E22" s="27">
        <f t="shared" si="0"/>
        <v>78.974</v>
      </c>
      <c r="F22" s="19">
        <v>18</v>
      </c>
    </row>
    <row r="23" spans="1:6" ht="22.5" customHeight="1">
      <c r="A23" s="20" t="s">
        <v>97</v>
      </c>
      <c r="B23" s="21">
        <v>20190394</v>
      </c>
      <c r="C23" s="22">
        <v>72</v>
      </c>
      <c r="D23" s="28">
        <v>85.824</v>
      </c>
      <c r="E23" s="27">
        <f t="shared" si="0"/>
        <v>78.912</v>
      </c>
      <c r="F23" s="19">
        <v>19</v>
      </c>
    </row>
    <row r="24" spans="1:6" ht="22.5" customHeight="1">
      <c r="A24" s="20" t="s">
        <v>87</v>
      </c>
      <c r="B24" s="21">
        <v>20190329</v>
      </c>
      <c r="C24" s="22">
        <v>73.5</v>
      </c>
      <c r="D24" s="30">
        <v>83.40599999999999</v>
      </c>
      <c r="E24" s="27">
        <f t="shared" si="0"/>
        <v>78.453</v>
      </c>
      <c r="F24" s="19">
        <v>20</v>
      </c>
    </row>
    <row r="25" spans="1:6" ht="22.5" customHeight="1">
      <c r="A25" s="20" t="s">
        <v>91</v>
      </c>
      <c r="B25" s="21">
        <v>201903101</v>
      </c>
      <c r="C25" s="22">
        <v>73</v>
      </c>
      <c r="D25" s="28">
        <v>83.862</v>
      </c>
      <c r="E25" s="27">
        <f t="shared" si="0"/>
        <v>78.431</v>
      </c>
      <c r="F25" s="19">
        <v>21</v>
      </c>
    </row>
    <row r="26" spans="1:6" ht="22.5" customHeight="1">
      <c r="A26" s="20" t="s">
        <v>95</v>
      </c>
      <c r="B26" s="21">
        <v>201903133</v>
      </c>
      <c r="C26" s="22">
        <v>72.5</v>
      </c>
      <c r="D26" s="28">
        <v>83.86</v>
      </c>
      <c r="E26" s="27">
        <f t="shared" si="0"/>
        <v>78.18</v>
      </c>
      <c r="F26" s="19">
        <v>22</v>
      </c>
    </row>
    <row r="27" spans="1:6" ht="22.5" customHeight="1">
      <c r="A27" s="20" t="s">
        <v>98</v>
      </c>
      <c r="B27" s="21">
        <v>201903107</v>
      </c>
      <c r="C27" s="22">
        <v>72</v>
      </c>
      <c r="D27" s="28">
        <v>83.34</v>
      </c>
      <c r="E27" s="27">
        <f t="shared" si="0"/>
        <v>77.67</v>
      </c>
      <c r="F27" s="19">
        <v>23</v>
      </c>
    </row>
    <row r="28" spans="1:6" ht="22.5" customHeight="1">
      <c r="A28" s="18" t="s">
        <v>101</v>
      </c>
      <c r="B28" s="21">
        <v>20190366</v>
      </c>
      <c r="C28" s="22">
        <v>71.5</v>
      </c>
      <c r="D28" s="28">
        <v>80.862</v>
      </c>
      <c r="E28" s="27">
        <f t="shared" si="0"/>
        <v>76.181</v>
      </c>
      <c r="F28" s="19">
        <v>24</v>
      </c>
    </row>
    <row r="29" spans="1:6" ht="22.5" customHeight="1">
      <c r="A29" s="20" t="s">
        <v>102</v>
      </c>
      <c r="B29" s="21">
        <v>20190372</v>
      </c>
      <c r="C29" s="22">
        <v>71.5</v>
      </c>
      <c r="D29" s="28">
        <v>78.38399999999999</v>
      </c>
      <c r="E29" s="27">
        <f t="shared" si="0"/>
        <v>74.942</v>
      </c>
      <c r="F29" s="19">
        <v>25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J11" sqref="J11"/>
    </sheetView>
  </sheetViews>
  <sheetFormatPr defaultColWidth="9.00390625" defaultRowHeight="14.25"/>
  <cols>
    <col min="1" max="1" width="12.00390625" style="8" customWidth="1"/>
    <col min="2" max="2" width="12.25390625" style="8" customWidth="1"/>
    <col min="3" max="3" width="17.125" style="6" customWidth="1"/>
    <col min="4" max="4" width="14.00390625" style="7" customWidth="1"/>
    <col min="5" max="5" width="15.00390625" style="7" customWidth="1"/>
    <col min="6" max="6" width="9.00390625" style="7" customWidth="1"/>
  </cols>
  <sheetData>
    <row r="1" spans="1:6" ht="30" customHeight="1">
      <c r="A1" s="37" t="s">
        <v>166</v>
      </c>
      <c r="B1" s="37"/>
      <c r="C1" s="37"/>
      <c r="D1" s="37"/>
      <c r="E1" s="37"/>
      <c r="F1" s="45"/>
    </row>
    <row r="2" spans="1:6" ht="21" customHeight="1">
      <c r="A2" s="46" t="s">
        <v>104</v>
      </c>
      <c r="B2" s="47"/>
      <c r="C2" s="15"/>
      <c r="D2" s="16"/>
      <c r="E2" s="16"/>
      <c r="F2" s="16"/>
    </row>
    <row r="3" spans="1:6" ht="14.25">
      <c r="A3" s="39" t="s">
        <v>1</v>
      </c>
      <c r="B3" s="39" t="s">
        <v>2</v>
      </c>
      <c r="C3" s="39" t="s">
        <v>3</v>
      </c>
      <c r="D3" s="41" t="s">
        <v>4</v>
      </c>
      <c r="E3" s="43" t="s">
        <v>167</v>
      </c>
      <c r="F3" s="35" t="s">
        <v>164</v>
      </c>
    </row>
    <row r="4" spans="1:6" ht="22.5" customHeight="1">
      <c r="A4" s="40"/>
      <c r="B4" s="40"/>
      <c r="C4" s="40"/>
      <c r="D4" s="42"/>
      <c r="E4" s="44"/>
      <c r="F4" s="36"/>
    </row>
    <row r="5" spans="1:6" ht="33.75" customHeight="1">
      <c r="A5" s="4" t="s">
        <v>105</v>
      </c>
      <c r="B5" s="21">
        <v>20190402</v>
      </c>
      <c r="C5" s="22">
        <v>73.5</v>
      </c>
      <c r="D5" s="27">
        <v>89.00800000000001</v>
      </c>
      <c r="E5" s="27">
        <f aca="true" t="shared" si="0" ref="E5:E10">(C5+D5)/2</f>
        <v>81.254</v>
      </c>
      <c r="F5" s="19">
        <v>1</v>
      </c>
    </row>
    <row r="6" spans="1:6" ht="33.75" customHeight="1">
      <c r="A6" s="4" t="s">
        <v>106</v>
      </c>
      <c r="B6" s="21">
        <v>20190412</v>
      </c>
      <c r="C6" s="22">
        <v>65.5</v>
      </c>
      <c r="D6" s="27">
        <v>90.01599999999999</v>
      </c>
      <c r="E6" s="27">
        <f t="shared" si="0"/>
        <v>77.758</v>
      </c>
      <c r="F6" s="19">
        <v>2</v>
      </c>
    </row>
    <row r="7" spans="1:6" ht="33.75" customHeight="1">
      <c r="A7" s="4" t="s">
        <v>107</v>
      </c>
      <c r="B7" s="21">
        <v>20190404</v>
      </c>
      <c r="C7" s="22">
        <v>64.5</v>
      </c>
      <c r="D7" s="27">
        <v>90.44800000000001</v>
      </c>
      <c r="E7" s="27">
        <f t="shared" si="0"/>
        <v>77.474</v>
      </c>
      <c r="F7" s="19">
        <v>3</v>
      </c>
    </row>
    <row r="8" spans="1:6" ht="33.75" customHeight="1">
      <c r="A8" s="4" t="s">
        <v>110</v>
      </c>
      <c r="B8" s="21">
        <v>20190411</v>
      </c>
      <c r="C8" s="22">
        <v>62.5</v>
      </c>
      <c r="D8" s="27">
        <v>88.97</v>
      </c>
      <c r="E8" s="27">
        <f t="shared" si="0"/>
        <v>75.735</v>
      </c>
      <c r="F8" s="19">
        <v>4</v>
      </c>
    </row>
    <row r="9" spans="1:6" ht="33.75" customHeight="1">
      <c r="A9" s="4" t="s">
        <v>109</v>
      </c>
      <c r="B9" s="21">
        <v>20190408</v>
      </c>
      <c r="C9" s="22">
        <v>62.5</v>
      </c>
      <c r="D9" s="27">
        <v>88.76000000000002</v>
      </c>
      <c r="E9" s="27">
        <f t="shared" si="0"/>
        <v>75.63000000000001</v>
      </c>
      <c r="F9" s="19">
        <v>5</v>
      </c>
    </row>
    <row r="10" spans="1:6" ht="33.75" customHeight="1">
      <c r="A10" s="20" t="s">
        <v>108</v>
      </c>
      <c r="B10" s="21">
        <v>20190405</v>
      </c>
      <c r="C10" s="22">
        <v>63</v>
      </c>
      <c r="D10" s="27">
        <v>82.12800000000001</v>
      </c>
      <c r="E10" s="27">
        <f t="shared" si="0"/>
        <v>72.56400000000001</v>
      </c>
      <c r="F10" s="19">
        <v>6</v>
      </c>
    </row>
  </sheetData>
  <sheetProtection/>
  <mergeCells count="8">
    <mergeCell ref="F3:F4"/>
    <mergeCell ref="A1:F1"/>
    <mergeCell ref="A2:B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J13" sqref="J13"/>
    </sheetView>
  </sheetViews>
  <sheetFormatPr defaultColWidth="9.00390625" defaultRowHeight="14.25"/>
  <cols>
    <col min="1" max="1" width="12.875" style="8" customWidth="1"/>
    <col min="2" max="2" width="15.75390625" style="8" customWidth="1"/>
    <col min="3" max="3" width="14.00390625" style="1" customWidth="1"/>
    <col min="4" max="4" width="13.25390625" style="0" customWidth="1"/>
    <col min="5" max="5" width="15.00390625" style="0" customWidth="1"/>
    <col min="6" max="6" width="9.00390625" style="7" customWidth="1"/>
  </cols>
  <sheetData>
    <row r="1" spans="1:6" ht="45" customHeight="1">
      <c r="A1" s="37" t="s">
        <v>166</v>
      </c>
      <c r="B1" s="37"/>
      <c r="C1" s="37"/>
      <c r="D1" s="37"/>
      <c r="E1" s="37"/>
      <c r="F1" s="45"/>
    </row>
    <row r="2" spans="1:6" ht="27" customHeight="1">
      <c r="A2" s="9" t="s">
        <v>111</v>
      </c>
      <c r="B2" s="31"/>
      <c r="C2" s="31"/>
      <c r="D2" s="17"/>
      <c r="E2" s="17"/>
      <c r="F2" s="16"/>
    </row>
    <row r="3" spans="1:6" ht="16.5" customHeight="1">
      <c r="A3" s="39" t="s">
        <v>1</v>
      </c>
      <c r="B3" s="39" t="s">
        <v>2</v>
      </c>
      <c r="C3" s="39" t="s">
        <v>3</v>
      </c>
      <c r="D3" s="41" t="s">
        <v>4</v>
      </c>
      <c r="E3" s="43" t="s">
        <v>167</v>
      </c>
      <c r="F3" s="35" t="s">
        <v>169</v>
      </c>
    </row>
    <row r="4" spans="1:6" ht="22.5" customHeight="1">
      <c r="A4" s="40"/>
      <c r="B4" s="40"/>
      <c r="C4" s="40"/>
      <c r="D4" s="42"/>
      <c r="E4" s="44"/>
      <c r="F4" s="36"/>
    </row>
    <row r="5" spans="1:6" s="7" customFormat="1" ht="33" customHeight="1">
      <c r="A5" s="20" t="s">
        <v>114</v>
      </c>
      <c r="B5" s="26" t="s">
        <v>115</v>
      </c>
      <c r="C5" s="22">
        <v>62</v>
      </c>
      <c r="D5" s="30">
        <v>92.662</v>
      </c>
      <c r="E5" s="27">
        <f>(C5+D5)/2</f>
        <v>77.331</v>
      </c>
      <c r="F5" s="19">
        <v>1</v>
      </c>
    </row>
    <row r="6" spans="1:6" s="7" customFormat="1" ht="33" customHeight="1">
      <c r="A6" s="20" t="s">
        <v>120</v>
      </c>
      <c r="B6" s="26" t="s">
        <v>121</v>
      </c>
      <c r="C6" s="22">
        <v>60</v>
      </c>
      <c r="D6" s="30">
        <v>92.064</v>
      </c>
      <c r="E6" s="27">
        <f>(C6+D6)/2</f>
        <v>76.032</v>
      </c>
      <c r="F6" s="19">
        <v>2</v>
      </c>
    </row>
    <row r="7" spans="1:6" s="7" customFormat="1" ht="33" customHeight="1">
      <c r="A7" s="20" t="s">
        <v>118</v>
      </c>
      <c r="B7" s="26" t="s">
        <v>119</v>
      </c>
      <c r="C7" s="22">
        <v>60</v>
      </c>
      <c r="D7" s="30">
        <v>90.102</v>
      </c>
      <c r="E7" s="27">
        <f>(C7+D7)/2</f>
        <v>75.051</v>
      </c>
      <c r="F7" s="19">
        <v>3</v>
      </c>
    </row>
    <row r="8" spans="1:6" s="7" customFormat="1" ht="33" customHeight="1">
      <c r="A8" s="18" t="s">
        <v>116</v>
      </c>
      <c r="B8" s="26" t="s">
        <v>117</v>
      </c>
      <c r="C8" s="22">
        <v>61</v>
      </c>
      <c r="D8" s="30">
        <v>88.082</v>
      </c>
      <c r="E8" s="27">
        <f>(C8+D8)/2</f>
        <v>74.541</v>
      </c>
      <c r="F8" s="19">
        <v>4</v>
      </c>
    </row>
    <row r="9" spans="1:6" s="7" customFormat="1" ht="33" customHeight="1">
      <c r="A9" s="18" t="s">
        <v>112</v>
      </c>
      <c r="B9" s="26" t="s">
        <v>113</v>
      </c>
      <c r="C9" s="22">
        <v>62</v>
      </c>
      <c r="D9" s="30">
        <v>82.89200000000001</v>
      </c>
      <c r="E9" s="27">
        <f>(C9+D9)/2</f>
        <v>72.446</v>
      </c>
      <c r="F9" s="19">
        <v>5</v>
      </c>
    </row>
    <row r="10" ht="14.25">
      <c r="D10" s="10"/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H15" sqref="H15"/>
    </sheetView>
  </sheetViews>
  <sheetFormatPr defaultColWidth="9.00390625" defaultRowHeight="14.25"/>
  <cols>
    <col min="1" max="1" width="12.375" style="1" customWidth="1"/>
    <col min="2" max="2" width="17.25390625" style="6" customWidth="1"/>
    <col min="3" max="3" width="15.125" style="7" customWidth="1"/>
    <col min="4" max="4" width="21.375" style="7" customWidth="1"/>
    <col min="5" max="5" width="9.00390625" style="7" customWidth="1"/>
  </cols>
  <sheetData>
    <row r="1" spans="1:5" ht="36" customHeight="1">
      <c r="A1" s="48" t="s">
        <v>170</v>
      </c>
      <c r="B1" s="49"/>
      <c r="C1" s="49"/>
      <c r="D1" s="49"/>
      <c r="E1" s="45"/>
    </row>
    <row r="2" spans="1:5" ht="27.75" customHeight="1">
      <c r="A2" s="2" t="s">
        <v>122</v>
      </c>
      <c r="B2" s="32"/>
      <c r="C2" s="16"/>
      <c r="D2" s="16"/>
      <c r="E2" s="16"/>
    </row>
    <row r="3" spans="1:5" ht="14.25">
      <c r="A3" s="50" t="s">
        <v>123</v>
      </c>
      <c r="B3" s="39" t="s">
        <v>171</v>
      </c>
      <c r="C3" s="41" t="s">
        <v>4</v>
      </c>
      <c r="D3" s="43" t="s">
        <v>172</v>
      </c>
      <c r="E3" s="35" t="s">
        <v>173</v>
      </c>
    </row>
    <row r="4" spans="1:5" ht="36.75" customHeight="1">
      <c r="A4" s="23"/>
      <c r="B4" s="40"/>
      <c r="C4" s="42"/>
      <c r="D4" s="44"/>
      <c r="E4" s="36"/>
    </row>
    <row r="5" spans="1:5" ht="31.5" customHeight="1">
      <c r="A5" s="33" t="s">
        <v>124</v>
      </c>
      <c r="B5" s="22">
        <v>83.37</v>
      </c>
      <c r="C5" s="30">
        <v>94.038</v>
      </c>
      <c r="D5" s="27">
        <f aca="true" t="shared" si="0" ref="D5:D10">B5*0.6+C5*0.4</f>
        <v>87.6372</v>
      </c>
      <c r="E5" s="19">
        <v>1</v>
      </c>
    </row>
    <row r="6" spans="1:5" ht="31.5" customHeight="1">
      <c r="A6" s="34" t="s">
        <v>125</v>
      </c>
      <c r="B6" s="22">
        <v>81.37</v>
      </c>
      <c r="C6" s="30">
        <v>91.192</v>
      </c>
      <c r="D6" s="27">
        <f t="shared" si="0"/>
        <v>85.2988</v>
      </c>
      <c r="E6" s="19">
        <v>2</v>
      </c>
    </row>
    <row r="7" spans="1:5" ht="31.5" customHeight="1">
      <c r="A7" s="34" t="s">
        <v>126</v>
      </c>
      <c r="B7" s="22">
        <v>80.07</v>
      </c>
      <c r="C7" s="30">
        <v>82.596</v>
      </c>
      <c r="D7" s="27">
        <f t="shared" si="0"/>
        <v>81.0804</v>
      </c>
      <c r="E7" s="19">
        <v>3</v>
      </c>
    </row>
    <row r="8" spans="1:5" ht="31.5" customHeight="1">
      <c r="A8" s="34" t="s">
        <v>127</v>
      </c>
      <c r="B8" s="22">
        <v>75.53</v>
      </c>
      <c r="C8" s="30">
        <v>86.142</v>
      </c>
      <c r="D8" s="27">
        <f t="shared" si="0"/>
        <v>79.7748</v>
      </c>
      <c r="E8" s="19">
        <v>4</v>
      </c>
    </row>
    <row r="9" spans="1:5" ht="31.5" customHeight="1">
      <c r="A9" s="33" t="s">
        <v>128</v>
      </c>
      <c r="B9" s="22">
        <v>68.58</v>
      </c>
      <c r="C9" s="30">
        <v>88.01000000000002</v>
      </c>
      <c r="D9" s="27">
        <f t="shared" si="0"/>
        <v>76.352</v>
      </c>
      <c r="E9" s="19">
        <v>5</v>
      </c>
    </row>
    <row r="10" spans="1:5" ht="31.5" customHeight="1">
      <c r="A10" s="33" t="s">
        <v>129</v>
      </c>
      <c r="B10" s="22">
        <v>67.88</v>
      </c>
      <c r="C10" s="30">
        <v>0</v>
      </c>
      <c r="D10" s="27">
        <f t="shared" si="0"/>
        <v>40.727999999999994</v>
      </c>
      <c r="E10" s="19">
        <v>6</v>
      </c>
    </row>
  </sheetData>
  <sheetProtection/>
  <mergeCells count="6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2" sqref="G12"/>
    </sheetView>
  </sheetViews>
  <sheetFormatPr defaultColWidth="9.00390625" defaultRowHeight="14.25"/>
  <cols>
    <col min="1" max="1" width="15.50390625" style="1" customWidth="1"/>
    <col min="2" max="2" width="17.50390625" style="1" customWidth="1"/>
    <col min="3" max="3" width="20.25390625" style="0" customWidth="1"/>
    <col min="4" max="4" width="20.00390625" style="0" customWidth="1"/>
  </cols>
  <sheetData>
    <row r="1" spans="1:4" ht="42.75" customHeight="1">
      <c r="A1" s="48" t="s">
        <v>174</v>
      </c>
      <c r="B1" s="49"/>
      <c r="C1" s="49"/>
      <c r="D1" s="49"/>
    </row>
    <row r="2" spans="1:4" ht="27.75" customHeight="1">
      <c r="A2" s="2" t="s">
        <v>130</v>
      </c>
      <c r="B2" s="32"/>
      <c r="C2" s="17"/>
      <c r="D2" s="17"/>
    </row>
    <row r="3" spans="1:4" ht="14.25">
      <c r="A3" s="51" t="s">
        <v>123</v>
      </c>
      <c r="B3" s="39" t="s">
        <v>165</v>
      </c>
      <c r="C3" s="41" t="s">
        <v>4</v>
      </c>
      <c r="D3" s="43" t="s">
        <v>172</v>
      </c>
    </row>
    <row r="4" spans="1:4" ht="22.5" customHeight="1">
      <c r="A4" s="52"/>
      <c r="B4" s="40"/>
      <c r="C4" s="42"/>
      <c r="D4" s="44"/>
    </row>
    <row r="5" spans="1:4" ht="21.75" customHeight="1">
      <c r="A5" s="4" t="s">
        <v>131</v>
      </c>
      <c r="B5" s="30">
        <v>88.29</v>
      </c>
      <c r="C5" s="22">
        <v>85.018</v>
      </c>
      <c r="D5" s="22">
        <f>B5*0.6+C5*0.4</f>
        <v>86.9812</v>
      </c>
    </row>
    <row r="17" ht="14.25">
      <c r="C17" s="5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15" sqref="G15"/>
    </sheetView>
  </sheetViews>
  <sheetFormatPr defaultColWidth="9.00390625" defaultRowHeight="14.25"/>
  <cols>
    <col min="1" max="1" width="10.875" style="1" customWidth="1"/>
    <col min="2" max="2" width="19.625" style="1" customWidth="1"/>
    <col min="3" max="3" width="16.625" style="0" customWidth="1"/>
    <col min="4" max="4" width="21.875" style="0" customWidth="1"/>
    <col min="5" max="5" width="9.00390625" style="7" customWidth="1"/>
  </cols>
  <sheetData>
    <row r="1" spans="1:5" ht="36.75" customHeight="1">
      <c r="A1" s="48" t="s">
        <v>170</v>
      </c>
      <c r="B1" s="49"/>
      <c r="C1" s="49"/>
      <c r="D1" s="49"/>
      <c r="E1" s="45"/>
    </row>
    <row r="2" spans="1:5" ht="21.75" customHeight="1">
      <c r="A2" s="2" t="s">
        <v>132</v>
      </c>
      <c r="B2" s="32"/>
      <c r="C2" s="17"/>
      <c r="D2" s="17"/>
      <c r="E2" s="16"/>
    </row>
    <row r="3" spans="1:5" ht="14.25">
      <c r="A3" s="50" t="s">
        <v>123</v>
      </c>
      <c r="B3" s="39" t="s">
        <v>165</v>
      </c>
      <c r="C3" s="41" t="s">
        <v>4</v>
      </c>
      <c r="D3" s="43" t="s">
        <v>172</v>
      </c>
      <c r="E3" s="35" t="s">
        <v>164</v>
      </c>
    </row>
    <row r="4" spans="1:5" ht="21" customHeight="1">
      <c r="A4" s="23"/>
      <c r="B4" s="40"/>
      <c r="C4" s="42"/>
      <c r="D4" s="44"/>
      <c r="E4" s="36"/>
    </row>
    <row r="5" spans="1:5" ht="31.5" customHeight="1">
      <c r="A5" s="20" t="s">
        <v>133</v>
      </c>
      <c r="B5" s="22">
        <v>87.93</v>
      </c>
      <c r="C5" s="30">
        <v>88.23200000000001</v>
      </c>
      <c r="D5" s="27">
        <f aca="true" t="shared" si="0" ref="D5:D16">B5*0.6+C5*0.4</f>
        <v>88.05080000000001</v>
      </c>
      <c r="E5" s="19">
        <v>1</v>
      </c>
    </row>
    <row r="6" spans="1:5" ht="31.5" customHeight="1">
      <c r="A6" s="20" t="s">
        <v>137</v>
      </c>
      <c r="B6" s="22">
        <v>84.67</v>
      </c>
      <c r="C6" s="30">
        <v>89.43199999999999</v>
      </c>
      <c r="D6" s="27">
        <f t="shared" si="0"/>
        <v>86.5748</v>
      </c>
      <c r="E6" s="19">
        <v>2</v>
      </c>
    </row>
    <row r="7" spans="1:5" ht="31.5" customHeight="1">
      <c r="A7" s="20" t="s">
        <v>140</v>
      </c>
      <c r="B7" s="22">
        <v>83.65</v>
      </c>
      <c r="C7" s="30">
        <v>89.95</v>
      </c>
      <c r="D7" s="27">
        <f t="shared" si="0"/>
        <v>86.17000000000002</v>
      </c>
      <c r="E7" s="19">
        <v>3</v>
      </c>
    </row>
    <row r="8" spans="1:5" ht="31.5" customHeight="1">
      <c r="A8" s="20" t="s">
        <v>134</v>
      </c>
      <c r="B8" s="22">
        <v>86.78</v>
      </c>
      <c r="C8" s="30">
        <v>84.846</v>
      </c>
      <c r="D8" s="27">
        <f t="shared" si="0"/>
        <v>86.0064</v>
      </c>
      <c r="E8" s="19">
        <v>4</v>
      </c>
    </row>
    <row r="9" spans="1:5" ht="31.5" customHeight="1">
      <c r="A9" s="20" t="s">
        <v>135</v>
      </c>
      <c r="B9" s="22">
        <v>85.96</v>
      </c>
      <c r="C9" s="30">
        <v>85.026</v>
      </c>
      <c r="D9" s="27">
        <f t="shared" si="0"/>
        <v>85.5864</v>
      </c>
      <c r="E9" s="19">
        <v>5</v>
      </c>
    </row>
    <row r="10" spans="1:5" ht="31.5" customHeight="1">
      <c r="A10" s="20" t="s">
        <v>136</v>
      </c>
      <c r="B10" s="22">
        <v>84.68</v>
      </c>
      <c r="C10" s="30">
        <v>86.102</v>
      </c>
      <c r="D10" s="27">
        <f t="shared" si="0"/>
        <v>85.2488</v>
      </c>
      <c r="E10" s="19">
        <v>6</v>
      </c>
    </row>
    <row r="11" spans="1:5" ht="31.5" customHeight="1">
      <c r="A11" s="20" t="s">
        <v>142</v>
      </c>
      <c r="B11" s="22">
        <v>82.64</v>
      </c>
      <c r="C11" s="30">
        <v>86.532</v>
      </c>
      <c r="D11" s="27">
        <f t="shared" si="0"/>
        <v>84.1968</v>
      </c>
      <c r="E11" s="19">
        <v>7</v>
      </c>
    </row>
    <row r="12" spans="1:5" ht="31.5" customHeight="1">
      <c r="A12" s="20" t="s">
        <v>139</v>
      </c>
      <c r="B12" s="22">
        <v>84.1</v>
      </c>
      <c r="C12" s="30">
        <v>83.868</v>
      </c>
      <c r="D12" s="27">
        <f t="shared" si="0"/>
        <v>84.00719999999998</v>
      </c>
      <c r="E12" s="19">
        <v>8</v>
      </c>
    </row>
    <row r="13" spans="1:5" ht="31.5" customHeight="1">
      <c r="A13" s="20" t="s">
        <v>144</v>
      </c>
      <c r="B13" s="22">
        <v>81.93</v>
      </c>
      <c r="C13" s="30">
        <v>86.36200000000001</v>
      </c>
      <c r="D13" s="27">
        <f t="shared" si="0"/>
        <v>83.7028</v>
      </c>
      <c r="E13" s="19">
        <v>9</v>
      </c>
    </row>
    <row r="14" spans="1:5" ht="31.5" customHeight="1">
      <c r="A14" s="20" t="s">
        <v>138</v>
      </c>
      <c r="B14" s="22">
        <v>84.48</v>
      </c>
      <c r="C14" s="30">
        <v>82</v>
      </c>
      <c r="D14" s="27">
        <f t="shared" si="0"/>
        <v>83.488</v>
      </c>
      <c r="E14" s="19">
        <v>10</v>
      </c>
    </row>
    <row r="15" spans="1:5" ht="31.5" customHeight="1">
      <c r="A15" s="20" t="s">
        <v>143</v>
      </c>
      <c r="B15" s="22">
        <v>82.14</v>
      </c>
      <c r="C15" s="30">
        <v>82.982</v>
      </c>
      <c r="D15" s="27">
        <f t="shared" si="0"/>
        <v>82.4768</v>
      </c>
      <c r="E15" s="19">
        <v>11</v>
      </c>
    </row>
    <row r="16" spans="1:5" ht="31.5" customHeight="1">
      <c r="A16" s="20" t="s">
        <v>141</v>
      </c>
      <c r="B16" s="22">
        <v>83.36</v>
      </c>
      <c r="C16" s="30">
        <v>0</v>
      </c>
      <c r="D16" s="27">
        <f t="shared" si="0"/>
        <v>50.016</v>
      </c>
      <c r="E16" s="19">
        <v>12</v>
      </c>
    </row>
  </sheetData>
  <sheetProtection/>
  <mergeCells count="6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11" sqref="J11"/>
    </sheetView>
  </sheetViews>
  <sheetFormatPr defaultColWidth="9.00390625" defaultRowHeight="14.25"/>
  <cols>
    <col min="1" max="1" width="14.00390625" style="1" customWidth="1"/>
    <col min="2" max="2" width="17.75390625" style="3" customWidth="1"/>
    <col min="3" max="3" width="17.625" style="0" customWidth="1"/>
    <col min="4" max="4" width="20.25390625" style="0" customWidth="1"/>
    <col min="5" max="5" width="9.00390625" style="7" customWidth="1"/>
  </cols>
  <sheetData>
    <row r="1" spans="1:5" ht="34.5" customHeight="1">
      <c r="A1" s="48" t="s">
        <v>170</v>
      </c>
      <c r="B1" s="49"/>
      <c r="C1" s="49"/>
      <c r="D1" s="49"/>
      <c r="E1" s="45"/>
    </row>
    <row r="2" spans="1:5" ht="24" customHeight="1">
      <c r="A2" s="2" t="s">
        <v>145</v>
      </c>
      <c r="B2" s="32"/>
      <c r="C2" s="17"/>
      <c r="D2" s="17"/>
      <c r="E2" s="16"/>
    </row>
    <row r="3" spans="1:5" ht="14.25">
      <c r="A3" s="50" t="s">
        <v>123</v>
      </c>
      <c r="B3" s="39" t="s">
        <v>175</v>
      </c>
      <c r="C3" s="41" t="s">
        <v>4</v>
      </c>
      <c r="D3" s="43" t="s">
        <v>172</v>
      </c>
      <c r="E3" s="35" t="s">
        <v>169</v>
      </c>
    </row>
    <row r="4" spans="1:5" ht="24.75" customHeight="1">
      <c r="A4" s="23"/>
      <c r="B4" s="40"/>
      <c r="C4" s="42"/>
      <c r="D4" s="44"/>
      <c r="E4" s="36"/>
    </row>
    <row r="5" spans="1:5" ht="32.25" customHeight="1">
      <c r="A5" s="20" t="s">
        <v>146</v>
      </c>
      <c r="B5" s="22">
        <v>93.14</v>
      </c>
      <c r="C5" s="22">
        <v>89.386</v>
      </c>
      <c r="D5" s="27">
        <f aca="true" t="shared" si="0" ref="D5:D15">(B5+C5)/2</f>
        <v>91.263</v>
      </c>
      <c r="E5" s="19">
        <v>1</v>
      </c>
    </row>
    <row r="6" spans="1:5" ht="32.25" customHeight="1">
      <c r="A6" s="20" t="s">
        <v>148</v>
      </c>
      <c r="B6" s="22">
        <v>92.37</v>
      </c>
      <c r="C6" s="22">
        <v>88.014</v>
      </c>
      <c r="D6" s="27">
        <f t="shared" si="0"/>
        <v>90.19200000000001</v>
      </c>
      <c r="E6" s="19">
        <v>2</v>
      </c>
    </row>
    <row r="7" spans="1:5" ht="32.25" customHeight="1">
      <c r="A7" s="18" t="s">
        <v>149</v>
      </c>
      <c r="B7" s="22">
        <v>92.06</v>
      </c>
      <c r="C7" s="22">
        <v>87.58800000000001</v>
      </c>
      <c r="D7" s="27">
        <f t="shared" si="0"/>
        <v>89.82400000000001</v>
      </c>
      <c r="E7" s="19">
        <v>3</v>
      </c>
    </row>
    <row r="8" spans="1:5" ht="32.25" customHeight="1">
      <c r="A8" s="20" t="s">
        <v>147</v>
      </c>
      <c r="B8" s="22">
        <v>92.7</v>
      </c>
      <c r="C8" s="22">
        <v>85.126</v>
      </c>
      <c r="D8" s="27">
        <f t="shared" si="0"/>
        <v>88.91300000000001</v>
      </c>
      <c r="E8" s="19">
        <v>4</v>
      </c>
    </row>
    <row r="9" spans="1:5" ht="32.25" customHeight="1">
      <c r="A9" s="20" t="s">
        <v>151</v>
      </c>
      <c r="B9" s="22">
        <v>91.43</v>
      </c>
      <c r="C9" s="22">
        <v>86.35</v>
      </c>
      <c r="D9" s="27">
        <f t="shared" si="0"/>
        <v>88.89</v>
      </c>
      <c r="E9" s="19">
        <v>5</v>
      </c>
    </row>
    <row r="10" spans="1:5" ht="32.25" customHeight="1">
      <c r="A10" s="18" t="s">
        <v>152</v>
      </c>
      <c r="B10" s="22">
        <v>90.85</v>
      </c>
      <c r="C10" s="22">
        <v>86.756</v>
      </c>
      <c r="D10" s="27">
        <f t="shared" si="0"/>
        <v>88.803</v>
      </c>
      <c r="E10" s="19">
        <v>6</v>
      </c>
    </row>
    <row r="11" spans="1:5" ht="32.25" customHeight="1">
      <c r="A11" s="20" t="s">
        <v>150</v>
      </c>
      <c r="B11" s="22">
        <v>91.63</v>
      </c>
      <c r="C11" s="22">
        <v>84.41199999999999</v>
      </c>
      <c r="D11" s="27">
        <f t="shared" si="0"/>
        <v>88.02099999999999</v>
      </c>
      <c r="E11" s="19">
        <v>7</v>
      </c>
    </row>
    <row r="12" spans="1:5" ht="32.25" customHeight="1">
      <c r="A12" s="20" t="s">
        <v>153</v>
      </c>
      <c r="B12" s="22">
        <v>89.55</v>
      </c>
      <c r="C12" s="22">
        <v>85.39399999999999</v>
      </c>
      <c r="D12" s="27">
        <f t="shared" si="0"/>
        <v>87.472</v>
      </c>
      <c r="E12" s="19">
        <v>8</v>
      </c>
    </row>
    <row r="13" spans="1:5" ht="32.25" customHeight="1">
      <c r="A13" s="20" t="s">
        <v>156</v>
      </c>
      <c r="B13" s="22">
        <v>88.45</v>
      </c>
      <c r="C13" s="22">
        <v>85.71</v>
      </c>
      <c r="D13" s="27">
        <f t="shared" si="0"/>
        <v>87.08</v>
      </c>
      <c r="E13" s="19">
        <v>9</v>
      </c>
    </row>
    <row r="14" spans="1:5" ht="32.25" customHeight="1">
      <c r="A14" s="18" t="s">
        <v>154</v>
      </c>
      <c r="B14" s="22">
        <v>89.29</v>
      </c>
      <c r="C14" s="22">
        <v>84.53200000000001</v>
      </c>
      <c r="D14" s="27">
        <f t="shared" si="0"/>
        <v>86.911</v>
      </c>
      <c r="E14" s="19">
        <v>10</v>
      </c>
    </row>
    <row r="15" spans="1:5" ht="32.25" customHeight="1">
      <c r="A15" s="20" t="s">
        <v>155</v>
      </c>
      <c r="B15" s="22">
        <v>88.72</v>
      </c>
      <c r="C15" s="22">
        <v>83.422</v>
      </c>
      <c r="D15" s="27">
        <f t="shared" si="0"/>
        <v>86.071</v>
      </c>
      <c r="E15" s="19">
        <v>11</v>
      </c>
    </row>
  </sheetData>
  <sheetProtection/>
  <mergeCells count="6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flw</dc:creator>
  <cp:keywords/>
  <dc:description/>
  <cp:lastModifiedBy>admin</cp:lastModifiedBy>
  <cp:lastPrinted>2019-07-31T07:17:05Z</cp:lastPrinted>
  <dcterms:created xsi:type="dcterms:W3CDTF">2019-07-25T05:28:13Z</dcterms:created>
  <dcterms:modified xsi:type="dcterms:W3CDTF">2019-07-31T07:18:37Z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