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26" i="1" l="1"/>
  <c r="K226" i="1" s="1"/>
  <c r="I226" i="1"/>
  <c r="J225" i="1"/>
  <c r="K225" i="1" s="1"/>
  <c r="I225" i="1"/>
  <c r="L225" i="1" s="1"/>
  <c r="J224" i="1"/>
  <c r="K224" i="1" s="1"/>
  <c r="I224" i="1"/>
  <c r="L224" i="1" s="1"/>
  <c r="J223" i="1"/>
  <c r="K223" i="1" s="1"/>
  <c r="I223" i="1"/>
  <c r="L223" i="1" s="1"/>
  <c r="J222" i="1"/>
  <c r="K222" i="1" s="1"/>
  <c r="I222" i="1"/>
  <c r="L222" i="1" s="1"/>
  <c r="J221" i="1"/>
  <c r="K221" i="1" s="1"/>
  <c r="I221" i="1"/>
  <c r="L221" i="1" s="1"/>
  <c r="J220" i="1"/>
  <c r="K220" i="1" s="1"/>
  <c r="I220" i="1"/>
  <c r="L220" i="1" s="1"/>
  <c r="J219" i="1"/>
  <c r="K219" i="1" s="1"/>
  <c r="I219" i="1"/>
  <c r="L219" i="1" s="1"/>
  <c r="J218" i="1"/>
  <c r="K218" i="1" s="1"/>
  <c r="I218" i="1"/>
  <c r="L218" i="1" s="1"/>
  <c r="J217" i="1"/>
  <c r="K217" i="1" s="1"/>
  <c r="I217" i="1"/>
  <c r="L217" i="1" s="1"/>
  <c r="J216" i="1"/>
  <c r="K216" i="1" s="1"/>
  <c r="L216" i="1" s="1"/>
  <c r="I216" i="1"/>
  <c r="J215" i="1"/>
  <c r="K215" i="1" s="1"/>
  <c r="L215" i="1" s="1"/>
  <c r="I215" i="1"/>
  <c r="J214" i="1"/>
  <c r="K214" i="1" s="1"/>
  <c r="L214" i="1" s="1"/>
  <c r="I214" i="1"/>
  <c r="J213" i="1"/>
  <c r="K213" i="1" s="1"/>
  <c r="L213" i="1" s="1"/>
  <c r="I213" i="1"/>
  <c r="J212" i="1"/>
  <c r="K212" i="1" s="1"/>
  <c r="L212" i="1" s="1"/>
  <c r="I212" i="1"/>
  <c r="J211" i="1"/>
  <c r="K211" i="1" s="1"/>
  <c r="L211" i="1" s="1"/>
  <c r="I211" i="1"/>
  <c r="J210" i="1"/>
  <c r="K210" i="1" s="1"/>
  <c r="L210" i="1" s="1"/>
  <c r="I210" i="1"/>
  <c r="J209" i="1"/>
  <c r="K209" i="1" s="1"/>
  <c r="L209" i="1" s="1"/>
  <c r="I209" i="1"/>
  <c r="J208" i="1"/>
  <c r="K208" i="1" s="1"/>
  <c r="L208" i="1" s="1"/>
  <c r="I208" i="1"/>
  <c r="J207" i="1"/>
  <c r="K207" i="1" s="1"/>
  <c r="L207" i="1" s="1"/>
  <c r="I207" i="1"/>
  <c r="J206" i="1"/>
  <c r="K206" i="1" s="1"/>
  <c r="L206" i="1" s="1"/>
  <c r="I206" i="1"/>
  <c r="J205" i="1"/>
  <c r="K205" i="1" s="1"/>
  <c r="L205" i="1" s="1"/>
  <c r="I205" i="1"/>
  <c r="J204" i="1"/>
  <c r="K204" i="1" s="1"/>
  <c r="L204" i="1" s="1"/>
  <c r="I204" i="1"/>
  <c r="J203" i="1"/>
  <c r="K203" i="1" s="1"/>
  <c r="L203" i="1" s="1"/>
  <c r="I203" i="1"/>
  <c r="J202" i="1"/>
  <c r="K202" i="1" s="1"/>
  <c r="L202" i="1" s="1"/>
  <c r="I202" i="1"/>
  <c r="J201" i="1"/>
  <c r="K201" i="1" s="1"/>
  <c r="L201" i="1" s="1"/>
  <c r="I201" i="1"/>
  <c r="J200" i="1"/>
  <c r="K200" i="1" s="1"/>
  <c r="L200" i="1" s="1"/>
  <c r="I200" i="1"/>
  <c r="J199" i="1"/>
  <c r="K199" i="1" s="1"/>
  <c r="L199" i="1" s="1"/>
  <c r="I199" i="1"/>
  <c r="J198" i="1"/>
  <c r="K198" i="1" s="1"/>
  <c r="L198" i="1" s="1"/>
  <c r="I198" i="1"/>
  <c r="J197" i="1"/>
  <c r="K197" i="1" s="1"/>
  <c r="L197" i="1" s="1"/>
  <c r="I197" i="1"/>
  <c r="J196" i="1"/>
  <c r="K196" i="1" s="1"/>
  <c r="L196" i="1" s="1"/>
  <c r="I196" i="1"/>
  <c r="J195" i="1"/>
  <c r="K195" i="1" s="1"/>
  <c r="L195" i="1" s="1"/>
  <c r="I195" i="1"/>
  <c r="J194" i="1"/>
  <c r="K194" i="1" s="1"/>
  <c r="L194" i="1" s="1"/>
  <c r="I194" i="1"/>
  <c r="J193" i="1"/>
  <c r="K193" i="1" s="1"/>
  <c r="L193" i="1" s="1"/>
  <c r="I193" i="1"/>
  <c r="J192" i="1"/>
  <c r="K192" i="1" s="1"/>
  <c r="L192" i="1" s="1"/>
  <c r="I192" i="1"/>
  <c r="J191" i="1"/>
  <c r="K191" i="1" s="1"/>
  <c r="L191" i="1" s="1"/>
  <c r="I191" i="1"/>
  <c r="J190" i="1"/>
  <c r="K190" i="1" s="1"/>
  <c r="L190" i="1" s="1"/>
  <c r="I190" i="1"/>
  <c r="J189" i="1"/>
  <c r="K189" i="1" s="1"/>
  <c r="L189" i="1" s="1"/>
  <c r="I189" i="1"/>
  <c r="J188" i="1"/>
  <c r="K188" i="1" s="1"/>
  <c r="L188" i="1" s="1"/>
  <c r="I188" i="1"/>
  <c r="J187" i="1"/>
  <c r="K187" i="1" s="1"/>
  <c r="L187" i="1" s="1"/>
  <c r="I187" i="1"/>
  <c r="J186" i="1"/>
  <c r="K186" i="1" s="1"/>
  <c r="L186" i="1" s="1"/>
  <c r="I186" i="1"/>
  <c r="J185" i="1"/>
  <c r="K185" i="1" s="1"/>
  <c r="L185" i="1" s="1"/>
  <c r="I185" i="1"/>
  <c r="J184" i="1"/>
  <c r="K184" i="1" s="1"/>
  <c r="L184" i="1" s="1"/>
  <c r="I184" i="1"/>
  <c r="J183" i="1"/>
  <c r="K183" i="1" s="1"/>
  <c r="L183" i="1" s="1"/>
  <c r="I183" i="1"/>
  <c r="J182" i="1"/>
  <c r="K182" i="1" s="1"/>
  <c r="L182" i="1" s="1"/>
  <c r="I182" i="1"/>
  <c r="J181" i="1"/>
  <c r="K181" i="1" s="1"/>
  <c r="L181" i="1" s="1"/>
  <c r="I181" i="1"/>
  <c r="J180" i="1"/>
  <c r="K180" i="1" s="1"/>
  <c r="L180" i="1" s="1"/>
  <c r="I180" i="1"/>
  <c r="J179" i="1"/>
  <c r="K179" i="1" s="1"/>
  <c r="L179" i="1" s="1"/>
  <c r="I179" i="1"/>
  <c r="J178" i="1"/>
  <c r="K178" i="1" s="1"/>
  <c r="L178" i="1" s="1"/>
  <c r="I178" i="1"/>
  <c r="J177" i="1"/>
  <c r="K177" i="1" s="1"/>
  <c r="L177" i="1" s="1"/>
  <c r="I177" i="1"/>
  <c r="J176" i="1"/>
  <c r="K176" i="1" s="1"/>
  <c r="L176" i="1" s="1"/>
  <c r="I176" i="1"/>
  <c r="J175" i="1"/>
  <c r="K175" i="1" s="1"/>
  <c r="L175" i="1" s="1"/>
  <c r="I175" i="1"/>
  <c r="J174" i="1"/>
  <c r="K174" i="1" s="1"/>
  <c r="L174" i="1" s="1"/>
  <c r="I174" i="1"/>
  <c r="J173" i="1"/>
  <c r="K173" i="1" s="1"/>
  <c r="L173" i="1" s="1"/>
  <c r="I173" i="1"/>
  <c r="J172" i="1"/>
  <c r="K172" i="1" s="1"/>
  <c r="L172" i="1" s="1"/>
  <c r="I172" i="1"/>
  <c r="J171" i="1"/>
  <c r="K171" i="1" s="1"/>
  <c r="L171" i="1" s="1"/>
  <c r="I171" i="1"/>
  <c r="J170" i="1"/>
  <c r="K170" i="1" s="1"/>
  <c r="L170" i="1" s="1"/>
  <c r="I170" i="1"/>
  <c r="J169" i="1"/>
  <c r="K169" i="1" s="1"/>
  <c r="L169" i="1" s="1"/>
  <c r="I169" i="1"/>
  <c r="J168" i="1"/>
  <c r="K168" i="1" s="1"/>
  <c r="L168" i="1" s="1"/>
  <c r="I168" i="1"/>
  <c r="J167" i="1"/>
  <c r="K167" i="1" s="1"/>
  <c r="L167" i="1" s="1"/>
  <c r="I167" i="1"/>
  <c r="J166" i="1"/>
  <c r="K166" i="1" s="1"/>
  <c r="L166" i="1" s="1"/>
  <c r="I166" i="1"/>
  <c r="J165" i="1"/>
  <c r="K165" i="1" s="1"/>
  <c r="L165" i="1" s="1"/>
  <c r="I165" i="1"/>
  <c r="J164" i="1"/>
  <c r="K164" i="1" s="1"/>
  <c r="L164" i="1" s="1"/>
  <c r="I164" i="1"/>
  <c r="J163" i="1"/>
  <c r="K163" i="1" s="1"/>
  <c r="L163" i="1" s="1"/>
  <c r="I163" i="1"/>
  <c r="J162" i="1"/>
  <c r="K162" i="1" s="1"/>
  <c r="L162" i="1" s="1"/>
  <c r="I162" i="1"/>
  <c r="J161" i="1"/>
  <c r="K161" i="1" s="1"/>
  <c r="L161" i="1" s="1"/>
  <c r="I161" i="1"/>
  <c r="J160" i="1"/>
  <c r="K160" i="1" s="1"/>
  <c r="L160" i="1" s="1"/>
  <c r="I160" i="1"/>
  <c r="J159" i="1"/>
  <c r="K159" i="1" s="1"/>
  <c r="L159" i="1" s="1"/>
  <c r="I159" i="1"/>
  <c r="J158" i="1"/>
  <c r="K158" i="1" s="1"/>
  <c r="L158" i="1" s="1"/>
  <c r="I158" i="1"/>
  <c r="J157" i="1"/>
  <c r="K157" i="1" s="1"/>
  <c r="L157" i="1" s="1"/>
  <c r="I157" i="1"/>
  <c r="J156" i="1"/>
  <c r="K156" i="1" s="1"/>
  <c r="L156" i="1" s="1"/>
  <c r="I156" i="1"/>
  <c r="J155" i="1"/>
  <c r="K155" i="1" s="1"/>
  <c r="L155" i="1" s="1"/>
  <c r="I155" i="1"/>
  <c r="J154" i="1"/>
  <c r="K154" i="1" s="1"/>
  <c r="L154" i="1" s="1"/>
  <c r="I154" i="1"/>
  <c r="J153" i="1"/>
  <c r="K153" i="1" s="1"/>
  <c r="L153" i="1" s="1"/>
  <c r="I153" i="1"/>
  <c r="J152" i="1"/>
  <c r="K152" i="1" s="1"/>
  <c r="L152" i="1" s="1"/>
  <c r="I152" i="1"/>
  <c r="J151" i="1"/>
  <c r="K151" i="1" s="1"/>
  <c r="L151" i="1" s="1"/>
  <c r="I151" i="1"/>
  <c r="L150" i="1"/>
  <c r="J150" i="1"/>
  <c r="K150" i="1" s="1"/>
  <c r="I150" i="1"/>
  <c r="J149" i="1"/>
  <c r="K149" i="1" s="1"/>
  <c r="L149" i="1" s="1"/>
  <c r="I149" i="1"/>
  <c r="L148" i="1"/>
  <c r="J148" i="1"/>
  <c r="K148" i="1" s="1"/>
  <c r="I148" i="1"/>
  <c r="J147" i="1"/>
  <c r="K147" i="1" s="1"/>
  <c r="L147" i="1" s="1"/>
  <c r="I147" i="1"/>
  <c r="L146" i="1"/>
  <c r="J146" i="1"/>
  <c r="K146" i="1" s="1"/>
  <c r="I146" i="1"/>
  <c r="J145" i="1"/>
  <c r="K145" i="1" s="1"/>
  <c r="L145" i="1" s="1"/>
  <c r="I145" i="1"/>
  <c r="L144" i="1"/>
  <c r="J144" i="1"/>
  <c r="K144" i="1" s="1"/>
  <c r="I144" i="1"/>
  <c r="J143" i="1"/>
  <c r="K143" i="1" s="1"/>
  <c r="L143" i="1" s="1"/>
  <c r="I143" i="1"/>
  <c r="J142" i="1"/>
  <c r="K142" i="1" s="1"/>
  <c r="I142" i="1"/>
  <c r="L142" i="1" s="1"/>
  <c r="K141" i="1"/>
  <c r="J141" i="1"/>
  <c r="I141" i="1"/>
  <c r="L141" i="1" s="1"/>
  <c r="K140" i="1"/>
  <c r="J140" i="1"/>
  <c r="I140" i="1"/>
  <c r="L140" i="1" s="1"/>
  <c r="K139" i="1"/>
  <c r="J139" i="1"/>
  <c r="I139" i="1"/>
  <c r="L139" i="1" s="1"/>
  <c r="K138" i="1"/>
  <c r="J138" i="1"/>
  <c r="I138" i="1"/>
  <c r="L138" i="1" s="1"/>
  <c r="K137" i="1"/>
  <c r="J137" i="1"/>
  <c r="I137" i="1"/>
  <c r="L137" i="1" s="1"/>
  <c r="K136" i="1"/>
  <c r="J136" i="1"/>
  <c r="I136" i="1"/>
  <c r="L136" i="1" s="1"/>
  <c r="K135" i="1"/>
  <c r="J135" i="1"/>
  <c r="I135" i="1"/>
  <c r="L135" i="1" s="1"/>
  <c r="K134" i="1"/>
  <c r="J134" i="1"/>
  <c r="I134" i="1"/>
  <c r="L134" i="1" s="1"/>
  <c r="K133" i="1"/>
  <c r="J133" i="1"/>
  <c r="I133" i="1"/>
  <c r="L133" i="1" s="1"/>
  <c r="K132" i="1"/>
  <c r="J132" i="1"/>
  <c r="I132" i="1"/>
  <c r="L132" i="1" s="1"/>
  <c r="K131" i="1"/>
  <c r="J131" i="1"/>
  <c r="I131" i="1"/>
  <c r="L131" i="1" s="1"/>
  <c r="K130" i="1"/>
  <c r="J130" i="1"/>
  <c r="I130" i="1"/>
  <c r="L130" i="1" s="1"/>
  <c r="K129" i="1"/>
  <c r="J129" i="1"/>
  <c r="I129" i="1"/>
  <c r="L129" i="1" s="1"/>
  <c r="K128" i="1"/>
  <c r="J128" i="1"/>
  <c r="I128" i="1"/>
  <c r="L128" i="1" s="1"/>
  <c r="K127" i="1"/>
  <c r="J127" i="1"/>
  <c r="I127" i="1"/>
  <c r="L127" i="1" s="1"/>
  <c r="K126" i="1"/>
  <c r="J126" i="1"/>
  <c r="I126" i="1"/>
  <c r="L126" i="1" s="1"/>
  <c r="K125" i="1"/>
  <c r="J125" i="1"/>
  <c r="I125" i="1"/>
  <c r="L125" i="1" s="1"/>
  <c r="K124" i="1"/>
  <c r="J124" i="1"/>
  <c r="I124" i="1"/>
  <c r="L124" i="1" s="1"/>
  <c r="K123" i="1"/>
  <c r="J123" i="1"/>
  <c r="I123" i="1"/>
  <c r="L123" i="1" s="1"/>
  <c r="K122" i="1"/>
  <c r="J122" i="1"/>
  <c r="I122" i="1"/>
  <c r="L122" i="1" s="1"/>
  <c r="K121" i="1"/>
  <c r="J121" i="1"/>
  <c r="I121" i="1"/>
  <c r="L121" i="1" s="1"/>
  <c r="K120" i="1"/>
  <c r="J120" i="1"/>
  <c r="I120" i="1"/>
  <c r="L120" i="1" s="1"/>
  <c r="K119" i="1"/>
  <c r="J119" i="1"/>
  <c r="I119" i="1"/>
  <c r="L119" i="1" s="1"/>
  <c r="K118" i="1"/>
  <c r="J118" i="1"/>
  <c r="I118" i="1"/>
  <c r="L118" i="1" s="1"/>
  <c r="K117" i="1"/>
  <c r="J117" i="1"/>
  <c r="I117" i="1"/>
  <c r="L117" i="1" s="1"/>
  <c r="K116" i="1"/>
  <c r="J116" i="1"/>
  <c r="I116" i="1"/>
  <c r="L116" i="1" s="1"/>
  <c r="K115" i="1"/>
  <c r="J115" i="1"/>
  <c r="I115" i="1"/>
  <c r="L115" i="1" s="1"/>
  <c r="K114" i="1"/>
  <c r="J114" i="1"/>
  <c r="I114" i="1"/>
  <c r="L114" i="1" s="1"/>
  <c r="K113" i="1"/>
  <c r="J113" i="1"/>
  <c r="I113" i="1"/>
  <c r="L113" i="1" s="1"/>
  <c r="K112" i="1"/>
  <c r="J112" i="1"/>
  <c r="I112" i="1"/>
  <c r="L112" i="1" s="1"/>
  <c r="K111" i="1"/>
  <c r="J111" i="1"/>
  <c r="I111" i="1"/>
  <c r="L111" i="1" s="1"/>
  <c r="K110" i="1"/>
  <c r="J110" i="1"/>
  <c r="I110" i="1"/>
  <c r="L110" i="1" s="1"/>
  <c r="K109" i="1"/>
  <c r="J109" i="1"/>
  <c r="I109" i="1"/>
  <c r="L109" i="1" s="1"/>
  <c r="K108" i="1"/>
  <c r="J108" i="1"/>
  <c r="I108" i="1"/>
  <c r="L108" i="1" s="1"/>
  <c r="K107" i="1"/>
  <c r="J107" i="1"/>
  <c r="I107" i="1"/>
  <c r="L107" i="1" s="1"/>
  <c r="K106" i="1"/>
  <c r="J106" i="1"/>
  <c r="I106" i="1"/>
  <c r="L106" i="1" s="1"/>
  <c r="K105" i="1"/>
  <c r="J105" i="1"/>
  <c r="I105" i="1"/>
  <c r="L105" i="1" s="1"/>
  <c r="K104" i="1"/>
  <c r="J104" i="1"/>
  <c r="I104" i="1"/>
  <c r="L104" i="1" s="1"/>
  <c r="K103" i="1"/>
  <c r="J103" i="1"/>
  <c r="I103" i="1"/>
  <c r="L103" i="1" s="1"/>
  <c r="K102" i="1"/>
  <c r="J102" i="1"/>
  <c r="I102" i="1"/>
  <c r="L102" i="1" s="1"/>
  <c r="K101" i="1"/>
  <c r="J101" i="1"/>
  <c r="I101" i="1"/>
  <c r="L101" i="1" s="1"/>
  <c r="K100" i="1"/>
  <c r="J100" i="1"/>
  <c r="I100" i="1"/>
  <c r="L100" i="1" s="1"/>
  <c r="K99" i="1"/>
  <c r="J99" i="1"/>
  <c r="I99" i="1"/>
  <c r="L99" i="1" s="1"/>
  <c r="K98" i="1"/>
  <c r="J98" i="1"/>
  <c r="I98" i="1"/>
  <c r="L98" i="1" s="1"/>
  <c r="K97" i="1"/>
  <c r="J97" i="1"/>
  <c r="I97" i="1"/>
  <c r="L97" i="1" s="1"/>
  <c r="K96" i="1"/>
  <c r="J96" i="1"/>
  <c r="I96" i="1"/>
  <c r="L96" i="1" s="1"/>
  <c r="K95" i="1"/>
  <c r="J95" i="1"/>
  <c r="I95" i="1"/>
  <c r="L95" i="1" s="1"/>
  <c r="K94" i="1"/>
  <c r="J94" i="1"/>
  <c r="I94" i="1"/>
  <c r="L94" i="1" s="1"/>
  <c r="K93" i="1"/>
  <c r="J93" i="1"/>
  <c r="I93" i="1"/>
  <c r="L93" i="1" s="1"/>
  <c r="K92" i="1"/>
  <c r="J92" i="1"/>
  <c r="I92" i="1"/>
  <c r="L92" i="1" s="1"/>
  <c r="K91" i="1"/>
  <c r="J91" i="1"/>
  <c r="I91" i="1"/>
  <c r="L91" i="1" s="1"/>
  <c r="K90" i="1"/>
  <c r="J90" i="1"/>
  <c r="I90" i="1"/>
  <c r="L90" i="1" s="1"/>
  <c r="K89" i="1"/>
  <c r="J89" i="1"/>
  <c r="I89" i="1"/>
  <c r="L89" i="1" s="1"/>
  <c r="K88" i="1"/>
  <c r="J88" i="1"/>
  <c r="I88" i="1"/>
  <c r="L88" i="1" s="1"/>
  <c r="K87" i="1"/>
  <c r="J87" i="1"/>
  <c r="I87" i="1"/>
  <c r="L87" i="1" s="1"/>
  <c r="K86" i="1"/>
  <c r="J86" i="1"/>
  <c r="I86" i="1"/>
  <c r="L86" i="1" s="1"/>
  <c r="K85" i="1"/>
  <c r="J85" i="1"/>
  <c r="I85" i="1"/>
  <c r="L85" i="1" s="1"/>
  <c r="K84" i="1"/>
  <c r="J84" i="1"/>
  <c r="I84" i="1"/>
  <c r="L84" i="1" s="1"/>
  <c r="K83" i="1"/>
  <c r="J83" i="1"/>
  <c r="I83" i="1"/>
  <c r="L83" i="1" s="1"/>
  <c r="K82" i="1"/>
  <c r="J82" i="1"/>
  <c r="I82" i="1"/>
  <c r="L82" i="1" s="1"/>
  <c r="K81" i="1"/>
  <c r="J81" i="1"/>
  <c r="I81" i="1"/>
  <c r="L81" i="1" s="1"/>
  <c r="K80" i="1"/>
  <c r="J80" i="1"/>
  <c r="I80" i="1"/>
  <c r="L80" i="1" s="1"/>
  <c r="K79" i="1"/>
  <c r="J79" i="1"/>
  <c r="I79" i="1"/>
  <c r="L79" i="1" s="1"/>
  <c r="K78" i="1"/>
  <c r="J78" i="1"/>
  <c r="I78" i="1"/>
  <c r="L78" i="1" s="1"/>
  <c r="K77" i="1"/>
  <c r="J77" i="1"/>
  <c r="I77" i="1"/>
  <c r="L77" i="1" s="1"/>
  <c r="K76" i="1"/>
  <c r="J76" i="1"/>
  <c r="I76" i="1"/>
  <c r="L76" i="1" s="1"/>
  <c r="K75" i="1"/>
  <c r="J75" i="1"/>
  <c r="I75" i="1"/>
  <c r="L75" i="1" s="1"/>
  <c r="K74" i="1"/>
  <c r="J74" i="1"/>
  <c r="I74" i="1"/>
  <c r="L74" i="1" s="1"/>
  <c r="K73" i="1"/>
  <c r="J73" i="1"/>
  <c r="I73" i="1"/>
  <c r="L73" i="1" s="1"/>
  <c r="K72" i="1"/>
  <c r="J72" i="1"/>
  <c r="I72" i="1"/>
  <c r="L72" i="1" s="1"/>
  <c r="K71" i="1"/>
  <c r="J71" i="1"/>
  <c r="I71" i="1"/>
  <c r="L71" i="1" s="1"/>
  <c r="K70" i="1"/>
  <c r="J70" i="1"/>
  <c r="I70" i="1"/>
  <c r="L70" i="1" s="1"/>
  <c r="K69" i="1"/>
  <c r="J69" i="1"/>
  <c r="I69" i="1"/>
  <c r="L69" i="1" s="1"/>
  <c r="K68" i="1"/>
  <c r="J68" i="1"/>
  <c r="I68" i="1"/>
  <c r="L68" i="1" s="1"/>
  <c r="K67" i="1"/>
  <c r="J67" i="1"/>
  <c r="I67" i="1"/>
  <c r="L67" i="1" s="1"/>
  <c r="K66" i="1"/>
  <c r="J66" i="1"/>
  <c r="I66" i="1"/>
  <c r="L66" i="1" s="1"/>
  <c r="K65" i="1"/>
  <c r="J65" i="1"/>
  <c r="I65" i="1"/>
  <c r="L65" i="1" s="1"/>
  <c r="K64" i="1"/>
  <c r="J64" i="1"/>
  <c r="I64" i="1"/>
  <c r="L64" i="1" s="1"/>
  <c r="K63" i="1"/>
  <c r="J63" i="1"/>
  <c r="I63" i="1"/>
  <c r="L63" i="1" s="1"/>
  <c r="K62" i="1"/>
  <c r="J62" i="1"/>
  <c r="I62" i="1"/>
  <c r="L62" i="1" s="1"/>
  <c r="K61" i="1"/>
  <c r="J61" i="1"/>
  <c r="I61" i="1"/>
  <c r="L61" i="1" s="1"/>
  <c r="K60" i="1"/>
  <c r="J60" i="1"/>
  <c r="I60" i="1"/>
  <c r="L60" i="1" s="1"/>
  <c r="K59" i="1"/>
  <c r="J59" i="1"/>
  <c r="I59" i="1"/>
  <c r="L59" i="1" s="1"/>
  <c r="K58" i="1"/>
  <c r="J58" i="1"/>
  <c r="I58" i="1"/>
  <c r="L58" i="1" s="1"/>
  <c r="K57" i="1"/>
  <c r="J57" i="1"/>
  <c r="I57" i="1"/>
  <c r="L57" i="1" s="1"/>
  <c r="K56" i="1"/>
  <c r="J56" i="1"/>
  <c r="I56" i="1"/>
  <c r="L56" i="1" s="1"/>
  <c r="K55" i="1"/>
  <c r="J55" i="1"/>
  <c r="I55" i="1"/>
  <c r="L55" i="1" s="1"/>
  <c r="K54" i="1"/>
  <c r="J54" i="1"/>
  <c r="I54" i="1"/>
  <c r="L54" i="1" s="1"/>
  <c r="K53" i="1"/>
  <c r="J53" i="1"/>
  <c r="I53" i="1"/>
  <c r="L53" i="1" s="1"/>
  <c r="K52" i="1"/>
  <c r="J52" i="1"/>
  <c r="I52" i="1"/>
  <c r="L52" i="1" s="1"/>
  <c r="K51" i="1"/>
  <c r="J51" i="1"/>
  <c r="I51" i="1"/>
  <c r="L51" i="1" s="1"/>
  <c r="K50" i="1"/>
  <c r="J50" i="1"/>
  <c r="I50" i="1"/>
  <c r="L50" i="1" s="1"/>
  <c r="K49" i="1"/>
  <c r="J49" i="1"/>
  <c r="I49" i="1"/>
  <c r="L49" i="1" s="1"/>
  <c r="K48" i="1"/>
  <c r="J48" i="1"/>
  <c r="I48" i="1"/>
  <c r="L48" i="1" s="1"/>
  <c r="K47" i="1"/>
  <c r="J47" i="1"/>
  <c r="I47" i="1"/>
  <c r="L47" i="1" s="1"/>
  <c r="K46" i="1"/>
  <c r="J46" i="1"/>
  <c r="I46" i="1"/>
  <c r="L46" i="1" s="1"/>
  <c r="K45" i="1"/>
  <c r="J45" i="1"/>
  <c r="I45" i="1"/>
  <c r="L45" i="1" s="1"/>
  <c r="K44" i="1"/>
  <c r="J44" i="1"/>
  <c r="I44" i="1"/>
  <c r="L44" i="1" s="1"/>
  <c r="K43" i="1"/>
  <c r="J43" i="1"/>
  <c r="I43" i="1"/>
  <c r="L43" i="1" s="1"/>
  <c r="K42" i="1"/>
  <c r="J42" i="1"/>
  <c r="I42" i="1"/>
  <c r="L42" i="1" s="1"/>
  <c r="K41" i="1"/>
  <c r="J41" i="1"/>
  <c r="I41" i="1"/>
  <c r="L41" i="1" s="1"/>
  <c r="K40" i="1"/>
  <c r="J40" i="1"/>
  <c r="I40" i="1"/>
  <c r="L40" i="1" s="1"/>
  <c r="K39" i="1"/>
  <c r="J39" i="1"/>
  <c r="I39" i="1"/>
  <c r="L39" i="1" s="1"/>
  <c r="K38" i="1"/>
  <c r="J38" i="1"/>
  <c r="I38" i="1"/>
  <c r="L38" i="1" s="1"/>
  <c r="K37" i="1"/>
  <c r="J37" i="1"/>
  <c r="I37" i="1"/>
  <c r="L37" i="1" s="1"/>
  <c r="K36" i="1"/>
  <c r="J36" i="1"/>
  <c r="I36" i="1"/>
  <c r="L36" i="1" s="1"/>
  <c r="K35" i="1"/>
  <c r="J35" i="1"/>
  <c r="I35" i="1"/>
  <c r="L35" i="1" s="1"/>
  <c r="K34" i="1"/>
  <c r="J34" i="1"/>
  <c r="I34" i="1"/>
  <c r="L34" i="1" s="1"/>
  <c r="K33" i="1"/>
  <c r="J33" i="1"/>
  <c r="I33" i="1"/>
  <c r="L33" i="1" s="1"/>
  <c r="K32" i="1"/>
  <c r="J32" i="1"/>
  <c r="I32" i="1"/>
  <c r="L32" i="1" s="1"/>
  <c r="K31" i="1"/>
  <c r="J31" i="1"/>
  <c r="I31" i="1"/>
  <c r="L31" i="1" s="1"/>
  <c r="K30" i="1"/>
  <c r="J30" i="1"/>
  <c r="I30" i="1"/>
  <c r="L30" i="1" s="1"/>
  <c r="K29" i="1"/>
  <c r="J29" i="1"/>
  <c r="I29" i="1"/>
  <c r="L29" i="1" s="1"/>
  <c r="K28" i="1"/>
  <c r="J28" i="1"/>
  <c r="I28" i="1"/>
  <c r="L28" i="1" s="1"/>
  <c r="K27" i="1"/>
  <c r="J27" i="1"/>
  <c r="I27" i="1"/>
  <c r="L27" i="1" s="1"/>
  <c r="K26" i="1"/>
  <c r="J26" i="1"/>
  <c r="I26" i="1"/>
  <c r="L26" i="1" s="1"/>
  <c r="K25" i="1"/>
  <c r="J25" i="1"/>
  <c r="I25" i="1"/>
  <c r="L25" i="1" s="1"/>
  <c r="K24" i="1"/>
  <c r="J24" i="1"/>
  <c r="I24" i="1"/>
  <c r="L24" i="1" s="1"/>
  <c r="K23" i="1"/>
  <c r="J23" i="1"/>
  <c r="I23" i="1"/>
  <c r="L23" i="1" s="1"/>
  <c r="K22" i="1"/>
  <c r="J22" i="1"/>
  <c r="I22" i="1"/>
  <c r="L22" i="1" s="1"/>
  <c r="K21" i="1"/>
  <c r="J21" i="1"/>
  <c r="I21" i="1"/>
  <c r="L21" i="1" s="1"/>
  <c r="K20" i="1"/>
  <c r="J20" i="1"/>
  <c r="I20" i="1"/>
  <c r="L20" i="1" s="1"/>
  <c r="K19" i="1"/>
  <c r="J19" i="1"/>
  <c r="I19" i="1"/>
  <c r="L19" i="1" s="1"/>
  <c r="K18" i="1"/>
  <c r="J18" i="1"/>
  <c r="I18" i="1"/>
  <c r="L18" i="1" s="1"/>
  <c r="K17" i="1"/>
  <c r="J17" i="1"/>
  <c r="I17" i="1"/>
  <c r="L17" i="1" s="1"/>
  <c r="K16" i="1"/>
  <c r="J16" i="1"/>
  <c r="I16" i="1"/>
  <c r="L16" i="1" s="1"/>
  <c r="K15" i="1"/>
  <c r="J15" i="1"/>
  <c r="I15" i="1"/>
  <c r="L15" i="1" s="1"/>
  <c r="K14" i="1"/>
  <c r="J14" i="1"/>
  <c r="I14" i="1"/>
  <c r="L14" i="1" s="1"/>
  <c r="K13" i="1"/>
  <c r="J13" i="1"/>
  <c r="I13" i="1"/>
  <c r="L13" i="1" s="1"/>
  <c r="K12" i="1"/>
  <c r="J12" i="1"/>
  <c r="I12" i="1"/>
  <c r="L12" i="1" s="1"/>
  <c r="K11" i="1"/>
  <c r="J11" i="1"/>
  <c r="I11" i="1"/>
  <c r="L11" i="1" s="1"/>
  <c r="K10" i="1"/>
  <c r="J10" i="1"/>
  <c r="I10" i="1"/>
  <c r="L10" i="1" s="1"/>
  <c r="K9" i="1"/>
  <c r="J9" i="1"/>
  <c r="I9" i="1"/>
  <c r="L9" i="1" s="1"/>
  <c r="K8" i="1"/>
  <c r="J8" i="1"/>
  <c r="I8" i="1"/>
  <c r="L8" i="1" s="1"/>
  <c r="K7" i="1"/>
  <c r="J7" i="1"/>
  <c r="I7" i="1"/>
  <c r="L7" i="1" s="1"/>
  <c r="K6" i="1"/>
  <c r="J6" i="1"/>
  <c r="I6" i="1"/>
  <c r="L6" i="1" s="1"/>
  <c r="K5" i="1"/>
  <c r="J5" i="1"/>
  <c r="I5" i="1"/>
  <c r="L5" i="1" s="1"/>
  <c r="K4" i="1"/>
  <c r="J4" i="1"/>
  <c r="I4" i="1"/>
  <c r="L4" i="1" s="1"/>
  <c r="K3" i="1"/>
  <c r="J3" i="1"/>
  <c r="I3" i="1"/>
  <c r="L3" i="1" s="1"/>
  <c r="L226" i="1" l="1"/>
</calcChain>
</file>

<file path=xl/sharedStrings.xml><?xml version="1.0" encoding="utf-8"?>
<sst xmlns="http://schemas.openxmlformats.org/spreadsheetml/2006/main" count="1335" uniqueCount="583">
  <si>
    <t>序号</t>
  </si>
  <si>
    <t>岗位代码</t>
  </si>
  <si>
    <t>报考岗位</t>
  </si>
  <si>
    <t>招聘人数</t>
  </si>
  <si>
    <t>准考证号</t>
  </si>
  <si>
    <t>面试抽签号</t>
  </si>
  <si>
    <t>姓名</t>
  </si>
  <si>
    <t>笔试成绩</t>
  </si>
  <si>
    <t>面试成绩</t>
  </si>
  <si>
    <t>成绩总分</t>
  </si>
  <si>
    <t>排名</t>
  </si>
  <si>
    <t>是否入围体检</t>
  </si>
  <si>
    <t>20190101</t>
  </si>
  <si>
    <t>小学语文</t>
  </si>
  <si>
    <t>201901011326</t>
  </si>
  <si>
    <t>李粤</t>
  </si>
  <si>
    <t>78.00</t>
  </si>
  <si>
    <t>1</t>
  </si>
  <si>
    <t>入围体检</t>
  </si>
  <si>
    <t>201901011230</t>
  </si>
  <si>
    <t>李芸</t>
  </si>
  <si>
    <t>82.50</t>
  </si>
  <si>
    <t>2</t>
  </si>
  <si>
    <t>201901010719</t>
  </si>
  <si>
    <t>邱秀君</t>
  </si>
  <si>
    <t>76.38</t>
  </si>
  <si>
    <t>3</t>
  </si>
  <si>
    <t>201901011819</t>
  </si>
  <si>
    <t>张馨月</t>
  </si>
  <si>
    <t>76.40</t>
  </si>
  <si>
    <t>4</t>
  </si>
  <si>
    <t>201901010110</t>
  </si>
  <si>
    <t>68.52</t>
  </si>
  <si>
    <t>5</t>
  </si>
  <si>
    <t>201901011118</t>
  </si>
  <si>
    <t>72.16</t>
  </si>
  <si>
    <t>6</t>
  </si>
  <si>
    <t>201901010630</t>
  </si>
  <si>
    <t>74.36</t>
  </si>
  <si>
    <t>7</t>
  </si>
  <si>
    <t>201901012222</t>
  </si>
  <si>
    <t>62.40</t>
  </si>
  <si>
    <t>8</t>
  </si>
  <si>
    <t>201901011510</t>
  </si>
  <si>
    <t>63.90</t>
  </si>
  <si>
    <t>9</t>
  </si>
  <si>
    <t>201901011116</t>
  </si>
  <si>
    <t>缺考</t>
  </si>
  <si>
    <t>73.32</t>
  </si>
  <si>
    <t>10</t>
  </si>
  <si>
    <t>201901012015</t>
  </si>
  <si>
    <t>65.76</t>
  </si>
  <si>
    <t>11</t>
  </si>
  <si>
    <t>201901010123</t>
  </si>
  <si>
    <t>64.46</t>
  </si>
  <si>
    <t>12</t>
  </si>
  <si>
    <t>20190102</t>
  </si>
  <si>
    <t>201901020916</t>
  </si>
  <si>
    <t>饶晓煜</t>
  </si>
  <si>
    <t>85.28</t>
  </si>
  <si>
    <t>201901020905</t>
  </si>
  <si>
    <t>黄素云</t>
  </si>
  <si>
    <t>76.92</t>
  </si>
  <si>
    <t>201901021422</t>
  </si>
  <si>
    <t>曾鹤</t>
  </si>
  <si>
    <t>71.02</t>
  </si>
  <si>
    <t>201901021022</t>
  </si>
  <si>
    <t>石敏键</t>
  </si>
  <si>
    <t>71.58</t>
  </si>
  <si>
    <t>201901020203</t>
  </si>
  <si>
    <t>71.06</t>
  </si>
  <si>
    <t>201901021404</t>
  </si>
  <si>
    <t>74.44</t>
  </si>
  <si>
    <t>201901021018</t>
  </si>
  <si>
    <t>70.32</t>
  </si>
  <si>
    <t>201901021416</t>
  </si>
  <si>
    <t>72.38</t>
  </si>
  <si>
    <t>201901020525</t>
  </si>
  <si>
    <t>64.98</t>
  </si>
  <si>
    <t>201901022301</t>
  </si>
  <si>
    <t>63.18</t>
  </si>
  <si>
    <t>201901021305</t>
  </si>
  <si>
    <t>60.22</t>
  </si>
  <si>
    <t>20190103</t>
  </si>
  <si>
    <t>201901031808</t>
  </si>
  <si>
    <t>张其诺</t>
  </si>
  <si>
    <t>78.48</t>
  </si>
  <si>
    <t>201901030515</t>
  </si>
  <si>
    <t>温小玲</t>
  </si>
  <si>
    <t>79.48</t>
  </si>
  <si>
    <t>201901032210</t>
  </si>
  <si>
    <t>欧翠婷</t>
  </si>
  <si>
    <t>73.94</t>
  </si>
  <si>
    <t>201901030429</t>
  </si>
  <si>
    <t>曾子晴</t>
  </si>
  <si>
    <t>69.54</t>
  </si>
  <si>
    <t>201901032128</t>
  </si>
  <si>
    <t>73.36</t>
  </si>
  <si>
    <t>201901032112</t>
  </si>
  <si>
    <t>74.32</t>
  </si>
  <si>
    <t>201901030311</t>
  </si>
  <si>
    <t>70.56</t>
  </si>
  <si>
    <t>201901031328</t>
  </si>
  <si>
    <t>73.40</t>
  </si>
  <si>
    <t>201901031527</t>
  </si>
  <si>
    <t>70.28</t>
  </si>
  <si>
    <t>201901030304</t>
  </si>
  <si>
    <t>67.32</t>
  </si>
  <si>
    <t>201901032129</t>
  </si>
  <si>
    <t>69.00</t>
  </si>
  <si>
    <t>201901031106</t>
  </si>
  <si>
    <t>73.24</t>
  </si>
  <si>
    <t>20190104</t>
  </si>
  <si>
    <t>201901042001</t>
  </si>
  <si>
    <t>吴敏辉</t>
  </si>
  <si>
    <t>84.08</t>
  </si>
  <si>
    <t>201901040224</t>
  </si>
  <si>
    <t>黄静</t>
  </si>
  <si>
    <t>82.44</t>
  </si>
  <si>
    <t>201901041301</t>
  </si>
  <si>
    <t>雷芷珊</t>
  </si>
  <si>
    <t>74.92</t>
  </si>
  <si>
    <t>201901041414</t>
  </si>
  <si>
    <t>吴晓萍</t>
  </si>
  <si>
    <t>73.12</t>
  </si>
  <si>
    <t>201901041424</t>
  </si>
  <si>
    <t>刘丽婷</t>
  </si>
  <si>
    <t>71.66</t>
  </si>
  <si>
    <t>201901040904</t>
  </si>
  <si>
    <t>70.84</t>
  </si>
  <si>
    <t>201901040824</t>
  </si>
  <si>
    <t>72.88</t>
  </si>
  <si>
    <t>201901042123</t>
  </si>
  <si>
    <t>62.10</t>
  </si>
  <si>
    <t>201901041718</t>
  </si>
  <si>
    <t>60.82</t>
  </si>
  <si>
    <t>201901040823</t>
  </si>
  <si>
    <t>68.80</t>
  </si>
  <si>
    <t>201901040124</t>
  </si>
  <si>
    <t>61.36</t>
  </si>
  <si>
    <t>20190105</t>
  </si>
  <si>
    <t>201901051912</t>
  </si>
  <si>
    <t>林曼莉</t>
  </si>
  <si>
    <t>91.14</t>
  </si>
  <si>
    <t>201901050609</t>
  </si>
  <si>
    <t>严亚杰</t>
  </si>
  <si>
    <t>82.02</t>
  </si>
  <si>
    <t>201901051111</t>
  </si>
  <si>
    <t>谢苡然</t>
  </si>
  <si>
    <t>81.70</t>
  </si>
  <si>
    <t>201901050918</t>
  </si>
  <si>
    <t>黄温彬</t>
  </si>
  <si>
    <t>82.06</t>
  </si>
  <si>
    <t>201901052130</t>
  </si>
  <si>
    <t>刘玉玲</t>
  </si>
  <si>
    <t>77.66</t>
  </si>
  <si>
    <t>201901051508</t>
  </si>
  <si>
    <t>78.22</t>
  </si>
  <si>
    <t>201901051112</t>
  </si>
  <si>
    <t>78.58</t>
  </si>
  <si>
    <t>201901051829</t>
  </si>
  <si>
    <t>201901051423</t>
  </si>
  <si>
    <t>72.04</t>
  </si>
  <si>
    <t>201901050717</t>
  </si>
  <si>
    <t>72.78</t>
  </si>
  <si>
    <t>201901052304</t>
  </si>
  <si>
    <t>65.18</t>
  </si>
  <si>
    <t>20190106</t>
  </si>
  <si>
    <t>201901060627</t>
  </si>
  <si>
    <t>钟韶玲</t>
  </si>
  <si>
    <t>81.30</t>
  </si>
  <si>
    <t>201901060610</t>
  </si>
  <si>
    <t>刘菲</t>
  </si>
  <si>
    <t>78.74</t>
  </si>
  <si>
    <t>201901060810</t>
  </si>
  <si>
    <t>李祖凤</t>
  </si>
  <si>
    <t>74.20</t>
  </si>
  <si>
    <t>201901060903</t>
  </si>
  <si>
    <t>谢靖</t>
  </si>
  <si>
    <t>73.38</t>
  </si>
  <si>
    <t>201901060314</t>
  </si>
  <si>
    <t>温双婷</t>
  </si>
  <si>
    <t>67.26</t>
  </si>
  <si>
    <t>201901061413</t>
  </si>
  <si>
    <t>62.36</t>
  </si>
  <si>
    <t>201901061201</t>
  </si>
  <si>
    <t>64.20</t>
  </si>
  <si>
    <t>201901060716</t>
  </si>
  <si>
    <t>70.82</t>
  </si>
  <si>
    <t>201901061213</t>
  </si>
  <si>
    <t>64.64</t>
  </si>
  <si>
    <t>201901061709</t>
  </si>
  <si>
    <t>201901062124</t>
  </si>
  <si>
    <t>64.72</t>
  </si>
  <si>
    <t>20190107</t>
  </si>
  <si>
    <t>201901072224</t>
  </si>
  <si>
    <t>何元清</t>
  </si>
  <si>
    <t>77.14</t>
  </si>
  <si>
    <t>201901071807</t>
  </si>
  <si>
    <t>彭绢芷</t>
  </si>
  <si>
    <t>77.94</t>
  </si>
  <si>
    <t>201901071923</t>
  </si>
  <si>
    <t>骆嘉锐</t>
  </si>
  <si>
    <t>77.32</t>
  </si>
  <si>
    <t>201901070924</t>
  </si>
  <si>
    <t>张远芳</t>
  </si>
  <si>
    <t>77.42</t>
  </si>
  <si>
    <t>201901072202</t>
  </si>
  <si>
    <t>董金莲</t>
  </si>
  <si>
    <t>73.02</t>
  </si>
  <si>
    <t>201901071601</t>
  </si>
  <si>
    <t>73.86</t>
  </si>
  <si>
    <t>201901070425</t>
  </si>
  <si>
    <t>73.90</t>
  </si>
  <si>
    <t>201901071603</t>
  </si>
  <si>
    <t>71.20</t>
  </si>
  <si>
    <t>201901071711</t>
  </si>
  <si>
    <t>68.76</t>
  </si>
  <si>
    <t>201901070919</t>
  </si>
  <si>
    <t>73.58</t>
  </si>
  <si>
    <t>201901071917</t>
  </si>
  <si>
    <t>60.32</t>
  </si>
  <si>
    <t>201901071515</t>
  </si>
  <si>
    <t>77.50</t>
  </si>
  <si>
    <t>201901070524</t>
  </si>
  <si>
    <t>67.44</t>
  </si>
  <si>
    <t>13</t>
  </si>
  <si>
    <t>20190108</t>
  </si>
  <si>
    <t>201901080102</t>
  </si>
  <si>
    <t>李韶敏</t>
  </si>
  <si>
    <t>78.12</t>
  </si>
  <si>
    <t>201901082219</t>
  </si>
  <si>
    <t>刘鸣亮</t>
  </si>
  <si>
    <t>75.04</t>
  </si>
  <si>
    <t>201901081209</t>
  </si>
  <si>
    <t>肖文婷</t>
  </si>
  <si>
    <t>75.40</t>
  </si>
  <si>
    <t>201901080315</t>
  </si>
  <si>
    <t>刘志玉</t>
  </si>
  <si>
    <t>80.96</t>
  </si>
  <si>
    <t>201901080611</t>
  </si>
  <si>
    <t>201901082020</t>
  </si>
  <si>
    <t>201901080206</t>
  </si>
  <si>
    <t>77.78</t>
  </si>
  <si>
    <t>201901082218</t>
  </si>
  <si>
    <t>69.30</t>
  </si>
  <si>
    <t>201901081127</t>
  </si>
  <si>
    <t>70.62</t>
  </si>
  <si>
    <t>201901081821</t>
  </si>
  <si>
    <t>201901080502</t>
  </si>
  <si>
    <t>68.24</t>
  </si>
  <si>
    <t>201901080109</t>
  </si>
  <si>
    <t>70.96</t>
  </si>
  <si>
    <t>20190109</t>
  </si>
  <si>
    <t>201901090917</t>
  </si>
  <si>
    <t>林婉婷</t>
  </si>
  <si>
    <t>80.80</t>
  </si>
  <si>
    <t>201901092106</t>
  </si>
  <si>
    <t>刘新香</t>
  </si>
  <si>
    <t>78.80</t>
  </si>
  <si>
    <t>201901091002</t>
  </si>
  <si>
    <t>朱晓倩</t>
  </si>
  <si>
    <t>201901091309</t>
  </si>
  <si>
    <t>张海婷</t>
  </si>
  <si>
    <t>73.74</t>
  </si>
  <si>
    <t>201901090214</t>
  </si>
  <si>
    <t>75.58</t>
  </si>
  <si>
    <t>201901091513</t>
  </si>
  <si>
    <t>74.14</t>
  </si>
  <si>
    <t>201901091327</t>
  </si>
  <si>
    <t>78.24</t>
  </si>
  <si>
    <t>201901090112</t>
  </si>
  <si>
    <t>73.98</t>
  </si>
  <si>
    <t>201901091613</t>
  </si>
  <si>
    <t>201901091030</t>
  </si>
  <si>
    <t>78.52</t>
  </si>
  <si>
    <t>201901091712</t>
  </si>
  <si>
    <t>73.54</t>
  </si>
  <si>
    <t>201901092126</t>
  </si>
  <si>
    <t>73.18</t>
  </si>
  <si>
    <t>20190110</t>
  </si>
  <si>
    <t>小学数学</t>
  </si>
  <si>
    <t>201901100208</t>
  </si>
  <si>
    <t>黄海生</t>
  </si>
  <si>
    <t>72.84</t>
  </si>
  <si>
    <t>201901100217</t>
  </si>
  <si>
    <t>杨素雯</t>
  </si>
  <si>
    <t>76.32</t>
  </si>
  <si>
    <t>201901102018</t>
  </si>
  <si>
    <t>欧佳怡</t>
  </si>
  <si>
    <t>66.86</t>
  </si>
  <si>
    <t>201901100516</t>
  </si>
  <si>
    <t>欧阳伟珍</t>
  </si>
  <si>
    <t>71.92</t>
  </si>
  <si>
    <t>201901100126</t>
  </si>
  <si>
    <t>61.92</t>
  </si>
  <si>
    <t>201901101205</t>
  </si>
  <si>
    <t>64.42</t>
  </si>
  <si>
    <t>201901101430</t>
  </si>
  <si>
    <t>201901102006</t>
  </si>
  <si>
    <t>201901100220</t>
  </si>
  <si>
    <t>63.98</t>
  </si>
  <si>
    <t>20190111</t>
  </si>
  <si>
    <t>201901110520</t>
  </si>
  <si>
    <t>何静</t>
  </si>
  <si>
    <t>79.20</t>
  </si>
  <si>
    <t>201901110222</t>
  </si>
  <si>
    <t>余云茵</t>
  </si>
  <si>
    <t>201901110820</t>
  </si>
  <si>
    <t>陈建霞</t>
  </si>
  <si>
    <t>76.24</t>
  </si>
  <si>
    <t>201901111229</t>
  </si>
  <si>
    <t>张望杰</t>
  </si>
  <si>
    <t>69.82</t>
  </si>
  <si>
    <t>201901112204</t>
  </si>
  <si>
    <t>61.70</t>
  </si>
  <si>
    <t>20190112</t>
  </si>
  <si>
    <t>201901120529</t>
  </si>
  <si>
    <t>华安</t>
  </si>
  <si>
    <t>76.48</t>
  </si>
  <si>
    <t>20190113</t>
  </si>
  <si>
    <t>201901130505</t>
  </si>
  <si>
    <t>王文青</t>
  </si>
  <si>
    <t>80.26</t>
  </si>
  <si>
    <t>201901130316</t>
  </si>
  <si>
    <t>刘劲慧</t>
  </si>
  <si>
    <t>65.90</t>
  </si>
  <si>
    <t>201901130212</t>
  </si>
  <si>
    <t>陈礼慧</t>
  </si>
  <si>
    <t>66.78</t>
  </si>
  <si>
    <t>201901131204</t>
  </si>
  <si>
    <t>64.66</t>
  </si>
  <si>
    <t>20190114</t>
  </si>
  <si>
    <t>201901140418</t>
  </si>
  <si>
    <t>董彬华</t>
  </si>
  <si>
    <t>76.64</t>
  </si>
  <si>
    <t>201901141217</t>
  </si>
  <si>
    <t>邹荣辉</t>
  </si>
  <si>
    <t>70.06</t>
  </si>
  <si>
    <t>201901140925</t>
  </si>
  <si>
    <t>王金健</t>
  </si>
  <si>
    <t>73.00</t>
  </si>
  <si>
    <t>201901141913</t>
  </si>
  <si>
    <t>杨芳</t>
  </si>
  <si>
    <t>71.08</t>
  </si>
  <si>
    <t>201901142127</t>
  </si>
  <si>
    <t>20190115</t>
  </si>
  <si>
    <t>201901151012</t>
  </si>
  <si>
    <t>钟利金</t>
  </si>
  <si>
    <t>78.98</t>
  </si>
  <si>
    <t>201901150401</t>
  </si>
  <si>
    <t>曹莹</t>
  </si>
  <si>
    <t>77.34</t>
  </si>
  <si>
    <t>201901150922</t>
  </si>
  <si>
    <t>张培荣</t>
  </si>
  <si>
    <t>71.00</t>
  </si>
  <si>
    <t>201901152012</t>
  </si>
  <si>
    <t>张裕吉</t>
  </si>
  <si>
    <t>65.50</t>
  </si>
  <si>
    <t>201901152013</t>
  </si>
  <si>
    <t>周林涛</t>
  </si>
  <si>
    <t>64.40</t>
  </si>
  <si>
    <t>201901152215</t>
  </si>
  <si>
    <t>65.04</t>
  </si>
  <si>
    <t>201901150129</t>
  </si>
  <si>
    <t>63.24</t>
  </si>
  <si>
    <t>201901152007</t>
  </si>
  <si>
    <t>70.72</t>
  </si>
  <si>
    <t>20190116</t>
  </si>
  <si>
    <t>小学英语</t>
  </si>
  <si>
    <t>201901161023</t>
  </si>
  <si>
    <t>傅小燕</t>
  </si>
  <si>
    <t>83.34</t>
  </si>
  <si>
    <t>201901160818</t>
  </si>
  <si>
    <t>龙锦尾</t>
  </si>
  <si>
    <t>80.94</t>
  </si>
  <si>
    <t>201901160205</t>
  </si>
  <si>
    <t>79.54</t>
  </si>
  <si>
    <t>201901161803</t>
  </si>
  <si>
    <t>77.56</t>
  </si>
  <si>
    <t>201901161330</t>
  </si>
  <si>
    <t>77.70</t>
  </si>
  <si>
    <t>201901161904</t>
  </si>
  <si>
    <t>20190117</t>
  </si>
  <si>
    <t>201901170707</t>
  </si>
  <si>
    <t>邓燕菲</t>
  </si>
  <si>
    <t>76.88</t>
  </si>
  <si>
    <t>201901170705</t>
  </si>
  <si>
    <t>201901171322</t>
  </si>
  <si>
    <t>76.94</t>
  </si>
  <si>
    <t>20190118</t>
  </si>
  <si>
    <t>小学音乐</t>
  </si>
  <si>
    <t>201901182113</t>
  </si>
  <si>
    <t>纪宏玲</t>
  </si>
  <si>
    <t>76.36</t>
  </si>
  <si>
    <t>201901181922</t>
  </si>
  <si>
    <t>69.52</t>
  </si>
  <si>
    <t>201901181029</t>
  </si>
  <si>
    <t>20190119</t>
  </si>
  <si>
    <t>201901192027</t>
  </si>
  <si>
    <t>陈磊</t>
  </si>
  <si>
    <t>80.28</t>
  </si>
  <si>
    <t>201901190703</t>
  </si>
  <si>
    <t>钟帆</t>
  </si>
  <si>
    <t>71.84</t>
  </si>
  <si>
    <t>201901190623</t>
  </si>
  <si>
    <t>69.14</t>
  </si>
  <si>
    <t>201901191924</t>
  </si>
  <si>
    <t>67.48</t>
  </si>
  <si>
    <t>201901191206</t>
  </si>
  <si>
    <t>67.28</t>
  </si>
  <si>
    <t>201901192205</t>
  </si>
  <si>
    <t>66.74</t>
  </si>
  <si>
    <t>20190120</t>
  </si>
  <si>
    <t>小学美术</t>
  </si>
  <si>
    <t>201901200329</t>
  </si>
  <si>
    <t>丘淇颖</t>
  </si>
  <si>
    <t>76.18</t>
  </si>
  <si>
    <t>201901200821</t>
  </si>
  <si>
    <t>徐敏</t>
  </si>
  <si>
    <t>201901200207</t>
  </si>
  <si>
    <t>78.18</t>
  </si>
  <si>
    <t>201901200410</t>
  </si>
  <si>
    <t>76.86</t>
  </si>
  <si>
    <t>201901200330</t>
  </si>
  <si>
    <t>75.00</t>
  </si>
  <si>
    <t>201901200729</t>
  </si>
  <si>
    <t>76.20</t>
  </si>
  <si>
    <t>20190121</t>
  </si>
  <si>
    <t>小学体育</t>
  </si>
  <si>
    <t>201901210313</t>
  </si>
  <si>
    <t>卢峰</t>
  </si>
  <si>
    <t>71.60</t>
  </si>
  <si>
    <t>201901211117</t>
  </si>
  <si>
    <t>杨燕纷</t>
  </si>
  <si>
    <t>201901211013</t>
  </si>
  <si>
    <t>许英英</t>
  </si>
  <si>
    <t>74.64</t>
  </si>
  <si>
    <t>201901212116</t>
  </si>
  <si>
    <t>201901211518</t>
  </si>
  <si>
    <t>72.66</t>
  </si>
  <si>
    <t>201901211418</t>
  </si>
  <si>
    <t>74.82</t>
  </si>
  <si>
    <t>201901211511</t>
  </si>
  <si>
    <t>75.92</t>
  </si>
  <si>
    <t>201901211925</t>
  </si>
  <si>
    <t>72.56</t>
  </si>
  <si>
    <t>201901210318</t>
  </si>
  <si>
    <t>71.62</t>
  </si>
  <si>
    <t>20190122</t>
  </si>
  <si>
    <t>201901220727</t>
  </si>
  <si>
    <t>唐秀芳</t>
  </si>
  <si>
    <t>81.00</t>
  </si>
  <si>
    <t>201901222302</t>
  </si>
  <si>
    <t>彭嘉欣</t>
  </si>
  <si>
    <t>201901222226</t>
  </si>
  <si>
    <t>许国雄</t>
  </si>
  <si>
    <t>79.50</t>
  </si>
  <si>
    <t>201901222004</t>
  </si>
  <si>
    <t>201901221617</t>
  </si>
  <si>
    <t>74.90</t>
  </si>
  <si>
    <t>201901221315</t>
  </si>
  <si>
    <t>201901221708</t>
  </si>
  <si>
    <t>75.24</t>
  </si>
  <si>
    <t>201901220421</t>
  </si>
  <si>
    <t>84.20</t>
  </si>
  <si>
    <t>201901221911</t>
  </si>
  <si>
    <t>75.12</t>
  </si>
  <si>
    <t>20190123</t>
  </si>
  <si>
    <t>小学信息技术</t>
  </si>
  <si>
    <t>201901230718</t>
  </si>
  <si>
    <t>袁楚君</t>
  </si>
  <si>
    <t>201901230514</t>
  </si>
  <si>
    <t>叶晓桐</t>
  </si>
  <si>
    <t>68.00</t>
  </si>
  <si>
    <t>201901232225</t>
  </si>
  <si>
    <t>60.62</t>
  </si>
  <si>
    <t>201901231411</t>
  </si>
  <si>
    <t>20190124</t>
  </si>
  <si>
    <t>特殊教育</t>
  </si>
  <si>
    <t>201901241619</t>
  </si>
  <si>
    <t>张丝韵</t>
  </si>
  <si>
    <t>201901242105</t>
  </si>
  <si>
    <t>谢润华</t>
  </si>
  <si>
    <t>67.50</t>
  </si>
  <si>
    <t>20190125</t>
  </si>
  <si>
    <t>幼儿园学前教育</t>
  </si>
  <si>
    <t>201901251304</t>
  </si>
  <si>
    <t>钟文英</t>
  </si>
  <si>
    <t>201901250104</t>
  </si>
  <si>
    <t>连秀娟</t>
  </si>
  <si>
    <t>77.26</t>
  </si>
  <si>
    <t>201901251501</t>
  </si>
  <si>
    <t>徐笑</t>
  </si>
  <si>
    <t>201901251529</t>
  </si>
  <si>
    <t>李芬</t>
  </si>
  <si>
    <t>72.26</t>
  </si>
  <si>
    <t>201901251312</t>
  </si>
  <si>
    <t>201901251626</t>
  </si>
  <si>
    <t>63.96</t>
  </si>
  <si>
    <t>201901251318</t>
  </si>
  <si>
    <t>61.18</t>
  </si>
  <si>
    <t>201901251707</t>
  </si>
  <si>
    <t>71.82</t>
  </si>
  <si>
    <t>201901250629</t>
  </si>
  <si>
    <t>66.00</t>
  </si>
  <si>
    <t>20190126</t>
  </si>
  <si>
    <t>201901261311</t>
  </si>
  <si>
    <t>何晶</t>
  </si>
  <si>
    <t>83.80</t>
  </si>
  <si>
    <t>201901260506</t>
  </si>
  <si>
    <t>张淑桦</t>
  </si>
  <si>
    <t>77.24</t>
  </si>
  <si>
    <t>201901260228</t>
  </si>
  <si>
    <t>陈屏</t>
  </si>
  <si>
    <t>75.20</t>
  </si>
  <si>
    <t>201901261306</t>
  </si>
  <si>
    <t>张丽丽</t>
  </si>
  <si>
    <t>70.04</t>
  </si>
  <si>
    <t>201901260116</t>
  </si>
  <si>
    <t>70.78</t>
  </si>
  <si>
    <t>201901261722</t>
  </si>
  <si>
    <t>69.88</t>
  </si>
  <si>
    <t>201901261615</t>
  </si>
  <si>
    <t>69.42</t>
  </si>
  <si>
    <t>201901261605</t>
  </si>
  <si>
    <t>201901260626</t>
  </si>
  <si>
    <t>70.40</t>
  </si>
  <si>
    <t>201901262117</t>
  </si>
  <si>
    <t>66.96</t>
  </si>
  <si>
    <t>201901262121</t>
  </si>
  <si>
    <t>64.48</t>
  </si>
  <si>
    <t>201901260105</t>
  </si>
  <si>
    <t>66.30</t>
  </si>
  <si>
    <t>20190127</t>
  </si>
  <si>
    <t>幼儿园音乐</t>
  </si>
  <si>
    <t>201901271827</t>
  </si>
  <si>
    <t>李淑冰</t>
  </si>
  <si>
    <t>75.94</t>
  </si>
  <si>
    <t>201901270602</t>
  </si>
  <si>
    <t>70.94</t>
  </si>
  <si>
    <t>201901271519</t>
  </si>
  <si>
    <t>68.56</t>
  </si>
  <si>
    <t>20190128</t>
  </si>
  <si>
    <t>幼儿园美术</t>
  </si>
  <si>
    <t>201901281313</t>
  </si>
  <si>
    <t>黄帆</t>
  </si>
  <si>
    <t>79.28</t>
  </si>
  <si>
    <t>201901280721</t>
  </si>
  <si>
    <t>75.46</t>
  </si>
  <si>
    <t>201901280121</t>
  </si>
  <si>
    <t>20190129</t>
  </si>
  <si>
    <t>幼儿园体育</t>
  </si>
  <si>
    <t>201901290229</t>
  </si>
  <si>
    <t>童华</t>
  </si>
  <si>
    <t>201901290130</t>
  </si>
  <si>
    <t>67.78</t>
  </si>
  <si>
    <t>201901291910</t>
  </si>
  <si>
    <t>66.98</t>
  </si>
  <si>
    <t>20190130</t>
  </si>
  <si>
    <t>幼儿园信息技术</t>
  </si>
  <si>
    <t>201901302104</t>
  </si>
  <si>
    <t>赖源珍</t>
  </si>
  <si>
    <t>75.06</t>
  </si>
  <si>
    <t>201901301025</t>
  </si>
  <si>
    <t>白长平</t>
  </si>
  <si>
    <t>79.18</t>
  </si>
  <si>
    <t>201901300113</t>
  </si>
  <si>
    <t>潘惠懿</t>
  </si>
  <si>
    <t>75.68</t>
  </si>
  <si>
    <t>201901300513</t>
  </si>
  <si>
    <t>68.74</t>
  </si>
  <si>
    <t>201901301129</t>
  </si>
  <si>
    <t>73.22</t>
  </si>
  <si>
    <t>201901301811</t>
  </si>
  <si>
    <t>69.28</t>
  </si>
  <si>
    <t>201901301121</t>
  </si>
  <si>
    <t>69.20</t>
  </si>
  <si>
    <t>201901301401</t>
  </si>
  <si>
    <t>72.52</t>
  </si>
  <si>
    <t>201901301110</t>
  </si>
  <si>
    <t>69.26</t>
  </si>
  <si>
    <t>韶关市浈江区2019年公开招聘教师面试成绩及总分汇总表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</si>
</sst>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);[Red]\(0.000\)"/>
    <numFmt numFmtId="177" formatCode="0.00_ "/>
    <numFmt numFmtId="178" formatCode="0.000_ "/>
    <numFmt numFmtId="179" formatCode="0.00_);[Red]\(0.00\)"/>
  </numFmts>
  <fonts count="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indexed="8"/>
      <name val="华文中宋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7" fontId="0" fillId="0" borderId="3" xfId="0" quotePrefix="1" applyNumberFormat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2" borderId="3" xfId="0" quotePrefix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77" fontId="0" fillId="2" borderId="3" xfId="0" quotePrefix="1" applyNumberForma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 wrapText="1"/>
    </xf>
    <xf numFmtId="179" fontId="6" fillId="2" borderId="3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8" fontId="0" fillId="0" borderId="0" xfId="0" applyNumberFormat="1" applyFill="1"/>
    <xf numFmtId="49" fontId="0" fillId="0" borderId="0" xfId="0" applyNumberFormat="1" applyFill="1"/>
    <xf numFmtId="176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4;&#32489;&#24635;&#34920;&#65288;2019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成绩"/>
      <sheetName val="总成绩 (2)"/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缺考</v>
          </cell>
        </row>
        <row r="3">
          <cell r="A3">
            <v>2</v>
          </cell>
          <cell r="B3">
            <v>68.7</v>
          </cell>
        </row>
        <row r="4">
          <cell r="A4">
            <v>3</v>
          </cell>
          <cell r="B4">
            <v>76.45</v>
          </cell>
        </row>
        <row r="5">
          <cell r="A5" t="str">
            <v>缺考</v>
          </cell>
        </row>
        <row r="6">
          <cell r="A6">
            <v>5</v>
          </cell>
          <cell r="B6">
            <v>79.900000000000006</v>
          </cell>
        </row>
        <row r="7">
          <cell r="A7">
            <v>6</v>
          </cell>
          <cell r="B7">
            <v>38.450000000000003</v>
          </cell>
        </row>
        <row r="8">
          <cell r="A8">
            <v>7</v>
          </cell>
          <cell r="B8">
            <v>73.55</v>
          </cell>
        </row>
        <row r="9">
          <cell r="A9">
            <v>8</v>
          </cell>
          <cell r="B9">
            <v>66.75</v>
          </cell>
        </row>
        <row r="10">
          <cell r="A10">
            <v>9</v>
          </cell>
          <cell r="B10">
            <v>86.45</v>
          </cell>
        </row>
        <row r="11">
          <cell r="A11">
            <v>10</v>
          </cell>
          <cell r="B11">
            <v>40.25</v>
          </cell>
        </row>
        <row r="12">
          <cell r="A12" t="str">
            <v>缺考</v>
          </cell>
        </row>
        <row r="13">
          <cell r="A13">
            <v>12</v>
          </cell>
          <cell r="B13">
            <v>63.15</v>
          </cell>
        </row>
        <row r="14">
          <cell r="A14">
            <v>13</v>
          </cell>
          <cell r="B14">
            <v>76.099999999999994</v>
          </cell>
        </row>
        <row r="15">
          <cell r="A15">
            <v>14</v>
          </cell>
          <cell r="B15">
            <v>75.75</v>
          </cell>
        </row>
        <row r="16">
          <cell r="A16">
            <v>15</v>
          </cell>
          <cell r="B16">
            <v>74</v>
          </cell>
        </row>
        <row r="17">
          <cell r="A17">
            <v>16</v>
          </cell>
          <cell r="B17">
            <v>69.95</v>
          </cell>
        </row>
        <row r="18">
          <cell r="A18">
            <v>17</v>
          </cell>
          <cell r="B18">
            <v>73.7</v>
          </cell>
        </row>
        <row r="19">
          <cell r="A19">
            <v>18</v>
          </cell>
          <cell r="B19">
            <v>72.25</v>
          </cell>
        </row>
        <row r="20">
          <cell r="A20">
            <v>19</v>
          </cell>
          <cell r="B20">
            <v>57.75</v>
          </cell>
        </row>
        <row r="21">
          <cell r="A21">
            <v>20</v>
          </cell>
          <cell r="B21">
            <v>79.25</v>
          </cell>
        </row>
        <row r="22">
          <cell r="A22">
            <v>21</v>
          </cell>
          <cell r="B22">
            <v>83.25</v>
          </cell>
        </row>
        <row r="23">
          <cell r="A23">
            <v>22</v>
          </cell>
          <cell r="B23">
            <v>76.2</v>
          </cell>
        </row>
        <row r="24">
          <cell r="A24">
            <v>23</v>
          </cell>
          <cell r="B24">
            <v>79.349999999999994</v>
          </cell>
        </row>
        <row r="25">
          <cell r="A25">
            <v>24</v>
          </cell>
          <cell r="B25">
            <v>80</v>
          </cell>
        </row>
        <row r="26">
          <cell r="A26">
            <v>25</v>
          </cell>
          <cell r="B26">
            <v>67.349999999999994</v>
          </cell>
        </row>
        <row r="27">
          <cell r="A27">
            <v>26</v>
          </cell>
          <cell r="B27">
            <v>78.400000000000006</v>
          </cell>
        </row>
        <row r="28">
          <cell r="A28">
            <v>27</v>
          </cell>
          <cell r="B28">
            <v>73.599999999999994</v>
          </cell>
        </row>
        <row r="29">
          <cell r="A29">
            <v>28</v>
          </cell>
          <cell r="B29">
            <v>68.900000000000006</v>
          </cell>
        </row>
        <row r="30">
          <cell r="A30">
            <v>29</v>
          </cell>
          <cell r="B30">
            <v>71.7</v>
          </cell>
        </row>
        <row r="31">
          <cell r="A31">
            <v>30</v>
          </cell>
          <cell r="B31">
            <v>77.400000000000006</v>
          </cell>
        </row>
        <row r="32">
          <cell r="A32">
            <v>31</v>
          </cell>
          <cell r="B32">
            <v>80.45</v>
          </cell>
        </row>
        <row r="33">
          <cell r="A33">
            <v>32</v>
          </cell>
          <cell r="B33">
            <v>78.8</v>
          </cell>
        </row>
        <row r="34">
          <cell r="A34">
            <v>33</v>
          </cell>
          <cell r="B34">
            <v>76.400000000000006</v>
          </cell>
        </row>
        <row r="35">
          <cell r="A35">
            <v>34</v>
          </cell>
          <cell r="B35">
            <v>77.3</v>
          </cell>
        </row>
        <row r="36">
          <cell r="A36" t="str">
            <v>缺考</v>
          </cell>
        </row>
        <row r="37">
          <cell r="A37">
            <v>36</v>
          </cell>
          <cell r="B37">
            <v>74.150000000000006</v>
          </cell>
        </row>
        <row r="38">
          <cell r="A38">
            <v>37</v>
          </cell>
          <cell r="B38">
            <v>41.05</v>
          </cell>
        </row>
        <row r="39">
          <cell r="A39">
            <v>38</v>
          </cell>
          <cell r="B39">
            <v>71.349999999999994</v>
          </cell>
        </row>
        <row r="40">
          <cell r="A40">
            <v>39</v>
          </cell>
          <cell r="B40">
            <v>78.45</v>
          </cell>
        </row>
        <row r="41">
          <cell r="A41" t="str">
            <v>缺考</v>
          </cell>
        </row>
        <row r="42">
          <cell r="A42">
            <v>41</v>
          </cell>
          <cell r="B42">
            <v>74.2</v>
          </cell>
        </row>
        <row r="43">
          <cell r="A43">
            <v>42</v>
          </cell>
          <cell r="B43">
            <v>77.3</v>
          </cell>
        </row>
        <row r="44">
          <cell r="A44">
            <v>43</v>
          </cell>
          <cell r="B44">
            <v>69.7</v>
          </cell>
        </row>
        <row r="45">
          <cell r="A45">
            <v>44</v>
          </cell>
          <cell r="B45">
            <v>84.65</v>
          </cell>
        </row>
        <row r="46">
          <cell r="A46">
            <v>45</v>
          </cell>
          <cell r="B46">
            <v>72.5</v>
          </cell>
        </row>
        <row r="47">
          <cell r="A47">
            <v>46</v>
          </cell>
          <cell r="B47">
            <v>78.75</v>
          </cell>
        </row>
        <row r="48">
          <cell r="A48">
            <v>47</v>
          </cell>
          <cell r="B48">
            <v>82.15</v>
          </cell>
        </row>
        <row r="49">
          <cell r="A49">
            <v>48</v>
          </cell>
          <cell r="B49">
            <v>76.95</v>
          </cell>
        </row>
        <row r="50">
          <cell r="A50">
            <v>49</v>
          </cell>
          <cell r="B50">
            <v>72.2</v>
          </cell>
        </row>
        <row r="51">
          <cell r="A51">
            <v>50</v>
          </cell>
          <cell r="B51">
            <v>61.7</v>
          </cell>
        </row>
        <row r="52">
          <cell r="A52">
            <v>51</v>
          </cell>
          <cell r="B52">
            <v>73.2</v>
          </cell>
        </row>
        <row r="53">
          <cell r="A53">
            <v>52</v>
          </cell>
          <cell r="B53">
            <v>81.150000000000006</v>
          </cell>
        </row>
        <row r="54">
          <cell r="A54">
            <v>53</v>
          </cell>
          <cell r="B54">
            <v>80.75</v>
          </cell>
        </row>
        <row r="55">
          <cell r="A55">
            <v>54</v>
          </cell>
          <cell r="B55">
            <v>68.3</v>
          </cell>
        </row>
        <row r="56">
          <cell r="A56">
            <v>55</v>
          </cell>
          <cell r="B56">
            <v>68.05</v>
          </cell>
        </row>
        <row r="57">
          <cell r="A57">
            <v>56</v>
          </cell>
          <cell r="B57">
            <v>72.45</v>
          </cell>
        </row>
        <row r="58">
          <cell r="A58">
            <v>57</v>
          </cell>
          <cell r="B58">
            <v>80.900000000000006</v>
          </cell>
        </row>
        <row r="59">
          <cell r="A59">
            <v>58</v>
          </cell>
          <cell r="B59">
            <v>82.15</v>
          </cell>
        </row>
        <row r="60">
          <cell r="A60">
            <v>59</v>
          </cell>
          <cell r="B60">
            <v>77</v>
          </cell>
        </row>
        <row r="61">
          <cell r="A61">
            <v>60</v>
          </cell>
          <cell r="B61">
            <v>82.7</v>
          </cell>
        </row>
        <row r="62">
          <cell r="A62">
            <v>61</v>
          </cell>
          <cell r="B62">
            <v>82.9</v>
          </cell>
        </row>
        <row r="63">
          <cell r="A63">
            <v>62</v>
          </cell>
          <cell r="B63">
            <v>73.349999999999994</v>
          </cell>
        </row>
        <row r="64">
          <cell r="A64">
            <v>63</v>
          </cell>
          <cell r="B64">
            <v>81.8</v>
          </cell>
        </row>
        <row r="65">
          <cell r="A65">
            <v>64</v>
          </cell>
          <cell r="B65">
            <v>71.7</v>
          </cell>
        </row>
        <row r="66">
          <cell r="A66">
            <v>65</v>
          </cell>
          <cell r="B66">
            <v>78.25</v>
          </cell>
        </row>
        <row r="67">
          <cell r="A67">
            <v>66</v>
          </cell>
          <cell r="B67">
            <v>68.3</v>
          </cell>
        </row>
        <row r="68">
          <cell r="A68">
            <v>67</v>
          </cell>
          <cell r="B68">
            <v>66.349999999999994</v>
          </cell>
        </row>
        <row r="69">
          <cell r="A69">
            <v>68</v>
          </cell>
          <cell r="B69">
            <v>73.099999999999994</v>
          </cell>
        </row>
        <row r="70">
          <cell r="A70" t="str">
            <v>缺考</v>
          </cell>
        </row>
        <row r="71">
          <cell r="A71">
            <v>70</v>
          </cell>
          <cell r="B71">
            <v>65.900000000000006</v>
          </cell>
        </row>
        <row r="72">
          <cell r="A72">
            <v>71</v>
          </cell>
          <cell r="B72">
            <v>79.75</v>
          </cell>
        </row>
        <row r="73">
          <cell r="A73">
            <v>72</v>
          </cell>
          <cell r="B73">
            <v>76.400000000000006</v>
          </cell>
        </row>
        <row r="74">
          <cell r="A74">
            <v>73</v>
          </cell>
          <cell r="B74">
            <v>77.2</v>
          </cell>
        </row>
        <row r="75">
          <cell r="A75">
            <v>74</v>
          </cell>
          <cell r="B75">
            <v>63.55</v>
          </cell>
        </row>
        <row r="76">
          <cell r="A76">
            <v>75</v>
          </cell>
          <cell r="B76">
            <v>81.05</v>
          </cell>
        </row>
        <row r="77">
          <cell r="A77">
            <v>76</v>
          </cell>
          <cell r="B77">
            <v>66.2</v>
          </cell>
        </row>
        <row r="78">
          <cell r="A78">
            <v>77</v>
          </cell>
          <cell r="B78">
            <v>74.2</v>
          </cell>
        </row>
        <row r="79">
          <cell r="A79">
            <v>78</v>
          </cell>
          <cell r="B79">
            <v>66.349999999999994</v>
          </cell>
        </row>
        <row r="80">
          <cell r="A80">
            <v>79</v>
          </cell>
          <cell r="B80">
            <v>82.9</v>
          </cell>
        </row>
        <row r="81">
          <cell r="A81">
            <v>80</v>
          </cell>
          <cell r="B81">
            <v>77.099999999999994</v>
          </cell>
        </row>
        <row r="82">
          <cell r="A82">
            <v>81</v>
          </cell>
          <cell r="B82">
            <v>77.75</v>
          </cell>
        </row>
        <row r="83">
          <cell r="A83">
            <v>82</v>
          </cell>
          <cell r="B83">
            <v>66.05</v>
          </cell>
        </row>
        <row r="84">
          <cell r="A84">
            <v>83</v>
          </cell>
          <cell r="B84">
            <v>70.349999999999994</v>
          </cell>
        </row>
        <row r="85">
          <cell r="A85">
            <v>84</v>
          </cell>
          <cell r="B85">
            <v>80.75</v>
          </cell>
        </row>
        <row r="86">
          <cell r="A86">
            <v>85</v>
          </cell>
          <cell r="B86">
            <v>67.2</v>
          </cell>
        </row>
        <row r="87">
          <cell r="A87">
            <v>86</v>
          </cell>
          <cell r="B87">
            <v>75.8</v>
          </cell>
        </row>
        <row r="88">
          <cell r="A88">
            <v>87</v>
          </cell>
          <cell r="B88">
            <v>79.55</v>
          </cell>
        </row>
        <row r="89">
          <cell r="A89">
            <v>88</v>
          </cell>
          <cell r="B89">
            <v>73.75</v>
          </cell>
        </row>
        <row r="90">
          <cell r="A90">
            <v>89</v>
          </cell>
          <cell r="B90">
            <v>81.650000000000006</v>
          </cell>
        </row>
        <row r="91">
          <cell r="A91">
            <v>90</v>
          </cell>
          <cell r="B91">
            <v>78.3</v>
          </cell>
        </row>
        <row r="92">
          <cell r="A92">
            <v>91</v>
          </cell>
          <cell r="B92">
            <v>68.900000000000006</v>
          </cell>
        </row>
        <row r="93">
          <cell r="A93">
            <v>92</v>
          </cell>
          <cell r="B93">
            <v>84</v>
          </cell>
        </row>
        <row r="94">
          <cell r="A94">
            <v>93</v>
          </cell>
          <cell r="B94">
            <v>73.650000000000006</v>
          </cell>
        </row>
        <row r="95">
          <cell r="A95">
            <v>94</v>
          </cell>
          <cell r="B95">
            <v>76</v>
          </cell>
        </row>
        <row r="96">
          <cell r="A96">
            <v>95</v>
          </cell>
          <cell r="B96">
            <v>78.05</v>
          </cell>
        </row>
        <row r="97">
          <cell r="A97">
            <v>96</v>
          </cell>
          <cell r="B97">
            <v>82.2</v>
          </cell>
        </row>
        <row r="98">
          <cell r="A98">
            <v>97</v>
          </cell>
          <cell r="B98">
            <v>78.5</v>
          </cell>
        </row>
        <row r="99">
          <cell r="A99">
            <v>98</v>
          </cell>
          <cell r="B99">
            <v>72.5</v>
          </cell>
        </row>
        <row r="100">
          <cell r="A100">
            <v>99</v>
          </cell>
          <cell r="B100">
            <v>81.150000000000006</v>
          </cell>
        </row>
        <row r="101">
          <cell r="A101" t="str">
            <v>缺考</v>
          </cell>
        </row>
        <row r="102">
          <cell r="A102">
            <v>101</v>
          </cell>
          <cell r="B102">
            <v>63.65</v>
          </cell>
        </row>
        <row r="103">
          <cell r="A103">
            <v>102</v>
          </cell>
          <cell r="B103">
            <v>86.7</v>
          </cell>
        </row>
        <row r="104">
          <cell r="A104">
            <v>103</v>
          </cell>
          <cell r="B104">
            <v>65.7</v>
          </cell>
        </row>
        <row r="105">
          <cell r="A105">
            <v>104</v>
          </cell>
          <cell r="B105">
            <v>82</v>
          </cell>
        </row>
        <row r="106">
          <cell r="A106">
            <v>105</v>
          </cell>
          <cell r="B106">
            <v>77.25</v>
          </cell>
        </row>
        <row r="107">
          <cell r="A107">
            <v>106</v>
          </cell>
          <cell r="B107">
            <v>75.7</v>
          </cell>
        </row>
        <row r="108">
          <cell r="A108">
            <v>107</v>
          </cell>
          <cell r="B108">
            <v>77.650000000000006</v>
          </cell>
        </row>
        <row r="109">
          <cell r="A109">
            <v>108</v>
          </cell>
          <cell r="B109">
            <v>80.099999999999994</v>
          </cell>
        </row>
        <row r="110">
          <cell r="A110" t="str">
            <v>缺考</v>
          </cell>
        </row>
        <row r="111">
          <cell r="A111">
            <v>110</v>
          </cell>
          <cell r="B111">
            <v>76.55</v>
          </cell>
        </row>
        <row r="112">
          <cell r="A112">
            <v>111</v>
          </cell>
          <cell r="B112">
            <v>77.099999999999994</v>
          </cell>
        </row>
        <row r="113">
          <cell r="A113">
            <v>112</v>
          </cell>
          <cell r="B113">
            <v>79.8</v>
          </cell>
        </row>
        <row r="114">
          <cell r="A114">
            <v>113</v>
          </cell>
          <cell r="B114">
            <v>75.55</v>
          </cell>
        </row>
        <row r="115">
          <cell r="A115">
            <v>114</v>
          </cell>
          <cell r="B115">
            <v>65.95</v>
          </cell>
        </row>
        <row r="116">
          <cell r="A116">
            <v>115</v>
          </cell>
          <cell r="B116">
            <v>84.75</v>
          </cell>
        </row>
        <row r="117">
          <cell r="A117">
            <v>116</v>
          </cell>
          <cell r="B117">
            <v>65.3</v>
          </cell>
        </row>
        <row r="118">
          <cell r="A118">
            <v>117</v>
          </cell>
          <cell r="B118">
            <v>84.65</v>
          </cell>
        </row>
        <row r="119">
          <cell r="A119">
            <v>118</v>
          </cell>
          <cell r="B119">
            <v>81.05</v>
          </cell>
        </row>
        <row r="120">
          <cell r="A120">
            <v>119</v>
          </cell>
          <cell r="B120">
            <v>75.95</v>
          </cell>
        </row>
        <row r="121">
          <cell r="A121">
            <v>120</v>
          </cell>
          <cell r="B121">
            <v>70.150000000000006</v>
          </cell>
        </row>
        <row r="122">
          <cell r="A122">
            <v>121</v>
          </cell>
          <cell r="B122">
            <v>83.75</v>
          </cell>
        </row>
        <row r="123">
          <cell r="A123">
            <v>122</v>
          </cell>
          <cell r="B123">
            <v>72.150000000000006</v>
          </cell>
        </row>
        <row r="124">
          <cell r="A124">
            <v>123</v>
          </cell>
          <cell r="B124">
            <v>70.5</v>
          </cell>
        </row>
        <row r="125">
          <cell r="A125">
            <v>124</v>
          </cell>
          <cell r="B125">
            <v>76.150000000000006</v>
          </cell>
        </row>
        <row r="126">
          <cell r="A126">
            <v>125</v>
          </cell>
          <cell r="B126">
            <v>75.05</v>
          </cell>
        </row>
        <row r="127">
          <cell r="A127">
            <v>126</v>
          </cell>
          <cell r="B127">
            <v>73.2</v>
          </cell>
        </row>
        <row r="128">
          <cell r="A128">
            <v>127</v>
          </cell>
          <cell r="B128">
            <v>73.849999999999994</v>
          </cell>
        </row>
        <row r="129">
          <cell r="A129">
            <v>128</v>
          </cell>
          <cell r="B129">
            <v>72.900000000000006</v>
          </cell>
        </row>
        <row r="130">
          <cell r="A130">
            <v>129</v>
          </cell>
          <cell r="B130">
            <v>70.3</v>
          </cell>
        </row>
        <row r="131">
          <cell r="A131">
            <v>130</v>
          </cell>
          <cell r="B131">
            <v>74.25</v>
          </cell>
        </row>
        <row r="132">
          <cell r="A132" t="str">
            <v>缺考</v>
          </cell>
        </row>
        <row r="133">
          <cell r="A133">
            <v>132</v>
          </cell>
          <cell r="B133">
            <v>68.849999999999994</v>
          </cell>
        </row>
        <row r="134">
          <cell r="A134">
            <v>133</v>
          </cell>
          <cell r="B134">
            <v>79.25</v>
          </cell>
        </row>
        <row r="135">
          <cell r="A135">
            <v>134</v>
          </cell>
          <cell r="B135">
            <v>83.3</v>
          </cell>
        </row>
        <row r="136">
          <cell r="A136">
            <v>135</v>
          </cell>
          <cell r="B136">
            <v>76.8</v>
          </cell>
        </row>
        <row r="137">
          <cell r="A137">
            <v>136</v>
          </cell>
          <cell r="B137">
            <v>80.3</v>
          </cell>
        </row>
        <row r="138">
          <cell r="A138">
            <v>137</v>
          </cell>
          <cell r="B138">
            <v>71.900000000000006</v>
          </cell>
        </row>
        <row r="139">
          <cell r="A139">
            <v>138</v>
          </cell>
          <cell r="B139">
            <v>78.099999999999994</v>
          </cell>
        </row>
        <row r="140">
          <cell r="A140">
            <v>139</v>
          </cell>
          <cell r="B140">
            <v>80.95</v>
          </cell>
        </row>
        <row r="141">
          <cell r="A141">
            <v>140</v>
          </cell>
          <cell r="B141">
            <v>79.05</v>
          </cell>
        </row>
        <row r="142">
          <cell r="A142">
            <v>141</v>
          </cell>
          <cell r="B142">
            <v>81.2</v>
          </cell>
        </row>
        <row r="143">
          <cell r="A143">
            <v>142</v>
          </cell>
          <cell r="B143">
            <v>76.05</v>
          </cell>
        </row>
        <row r="144">
          <cell r="A144">
            <v>143</v>
          </cell>
          <cell r="B144">
            <v>79.45</v>
          </cell>
        </row>
        <row r="145">
          <cell r="A145">
            <v>144</v>
          </cell>
          <cell r="B145">
            <v>73.7</v>
          </cell>
        </row>
        <row r="146">
          <cell r="A146">
            <v>145</v>
          </cell>
          <cell r="B146">
            <v>76.599999999999994</v>
          </cell>
        </row>
        <row r="147">
          <cell r="A147">
            <v>146</v>
          </cell>
          <cell r="B147">
            <v>71.55</v>
          </cell>
        </row>
        <row r="148">
          <cell r="A148">
            <v>147</v>
          </cell>
          <cell r="B148">
            <v>73.900000000000006</v>
          </cell>
        </row>
        <row r="149">
          <cell r="A149">
            <v>148</v>
          </cell>
          <cell r="B149">
            <v>75.55</v>
          </cell>
        </row>
        <row r="150">
          <cell r="A150">
            <v>149</v>
          </cell>
          <cell r="B150">
            <v>82.3</v>
          </cell>
        </row>
        <row r="151">
          <cell r="A151">
            <v>150</v>
          </cell>
          <cell r="B151">
            <v>72.2</v>
          </cell>
        </row>
        <row r="152">
          <cell r="A152">
            <v>151</v>
          </cell>
          <cell r="B152">
            <v>75.25</v>
          </cell>
        </row>
        <row r="153">
          <cell r="A153">
            <v>152</v>
          </cell>
          <cell r="B153">
            <v>73.45</v>
          </cell>
        </row>
        <row r="154">
          <cell r="A154">
            <v>153</v>
          </cell>
          <cell r="B154">
            <v>73.3</v>
          </cell>
        </row>
        <row r="155">
          <cell r="A155">
            <v>154</v>
          </cell>
          <cell r="B155">
            <v>78.150000000000006</v>
          </cell>
        </row>
        <row r="156">
          <cell r="A156">
            <v>155</v>
          </cell>
          <cell r="B156">
            <v>74.900000000000006</v>
          </cell>
        </row>
        <row r="157">
          <cell r="A157">
            <v>156</v>
          </cell>
          <cell r="B157">
            <v>69.599999999999994</v>
          </cell>
        </row>
        <row r="158">
          <cell r="A158">
            <v>157</v>
          </cell>
          <cell r="B158">
            <v>69.599999999999994</v>
          </cell>
        </row>
        <row r="159">
          <cell r="A159">
            <v>158</v>
          </cell>
          <cell r="B159">
            <v>77.95</v>
          </cell>
        </row>
        <row r="160">
          <cell r="A160">
            <v>159</v>
          </cell>
          <cell r="B160">
            <v>65.75</v>
          </cell>
        </row>
        <row r="161">
          <cell r="A161">
            <v>160</v>
          </cell>
          <cell r="B161">
            <v>60.35</v>
          </cell>
        </row>
        <row r="162">
          <cell r="A162">
            <v>161</v>
          </cell>
          <cell r="B162">
            <v>80.8</v>
          </cell>
        </row>
        <row r="163">
          <cell r="A163" t="str">
            <v>缺考</v>
          </cell>
        </row>
        <row r="164">
          <cell r="A164">
            <v>163</v>
          </cell>
          <cell r="B164">
            <v>83</v>
          </cell>
        </row>
        <row r="165">
          <cell r="A165" t="str">
            <v>缺考</v>
          </cell>
        </row>
        <row r="166">
          <cell r="A166">
            <v>165</v>
          </cell>
          <cell r="B166">
            <v>68.400000000000006</v>
          </cell>
        </row>
        <row r="167">
          <cell r="A167" t="str">
            <v>缺考</v>
          </cell>
        </row>
        <row r="168">
          <cell r="A168">
            <v>167</v>
          </cell>
          <cell r="B168">
            <v>73.95</v>
          </cell>
        </row>
        <row r="169">
          <cell r="A169">
            <v>168</v>
          </cell>
          <cell r="B169">
            <v>79.2</v>
          </cell>
        </row>
        <row r="170">
          <cell r="A170">
            <v>169</v>
          </cell>
          <cell r="B170">
            <v>71.75</v>
          </cell>
        </row>
        <row r="171">
          <cell r="A171">
            <v>170</v>
          </cell>
          <cell r="B171">
            <v>70.400000000000006</v>
          </cell>
        </row>
        <row r="172">
          <cell r="A172">
            <v>171</v>
          </cell>
          <cell r="B172">
            <v>81.400000000000006</v>
          </cell>
        </row>
        <row r="173">
          <cell r="A173">
            <v>172</v>
          </cell>
          <cell r="B173">
            <v>65.45</v>
          </cell>
        </row>
        <row r="174">
          <cell r="A174">
            <v>173</v>
          </cell>
          <cell r="B174">
            <v>84.25</v>
          </cell>
        </row>
        <row r="175">
          <cell r="A175">
            <v>174</v>
          </cell>
          <cell r="B175">
            <v>75.55</v>
          </cell>
        </row>
        <row r="176">
          <cell r="A176">
            <v>175</v>
          </cell>
          <cell r="B176">
            <v>64.2</v>
          </cell>
        </row>
        <row r="177">
          <cell r="A177">
            <v>176</v>
          </cell>
          <cell r="B177">
            <v>76.650000000000006</v>
          </cell>
        </row>
        <row r="178">
          <cell r="A178" t="str">
            <v>缺考</v>
          </cell>
        </row>
        <row r="179">
          <cell r="A179">
            <v>178</v>
          </cell>
          <cell r="B179">
            <v>76.8</v>
          </cell>
        </row>
        <row r="180">
          <cell r="A180" t="str">
            <v>缺考</v>
          </cell>
        </row>
        <row r="181">
          <cell r="A181">
            <v>180</v>
          </cell>
          <cell r="B181">
            <v>72.8</v>
          </cell>
        </row>
        <row r="182">
          <cell r="A182">
            <v>181</v>
          </cell>
          <cell r="B182">
            <v>77.599999999999994</v>
          </cell>
        </row>
        <row r="183">
          <cell r="A183">
            <v>182</v>
          </cell>
          <cell r="B183">
            <v>80.3</v>
          </cell>
        </row>
        <row r="184">
          <cell r="A184">
            <v>183</v>
          </cell>
          <cell r="B184">
            <v>79.599999999999994</v>
          </cell>
        </row>
        <row r="185">
          <cell r="A185">
            <v>184</v>
          </cell>
          <cell r="B185">
            <v>70.349999999999994</v>
          </cell>
        </row>
        <row r="186">
          <cell r="A186">
            <v>185</v>
          </cell>
          <cell r="B186">
            <v>72.25</v>
          </cell>
        </row>
        <row r="187">
          <cell r="A187">
            <v>186</v>
          </cell>
          <cell r="B187">
            <v>79.650000000000006</v>
          </cell>
        </row>
        <row r="188">
          <cell r="A188">
            <v>187</v>
          </cell>
          <cell r="B188">
            <v>75.8</v>
          </cell>
        </row>
        <row r="189">
          <cell r="A189">
            <v>188</v>
          </cell>
          <cell r="B189">
            <v>79.099999999999994</v>
          </cell>
        </row>
        <row r="190">
          <cell r="A190">
            <v>189</v>
          </cell>
          <cell r="B190">
            <v>70.900000000000006</v>
          </cell>
        </row>
        <row r="191">
          <cell r="A191">
            <v>190</v>
          </cell>
          <cell r="B191">
            <v>70.650000000000006</v>
          </cell>
        </row>
        <row r="192">
          <cell r="A192">
            <v>191</v>
          </cell>
          <cell r="B192">
            <v>78.05</v>
          </cell>
        </row>
        <row r="193">
          <cell r="A193">
            <v>192</v>
          </cell>
          <cell r="B193">
            <v>84.25</v>
          </cell>
        </row>
        <row r="194">
          <cell r="A194">
            <v>193</v>
          </cell>
          <cell r="B194">
            <v>71.3</v>
          </cell>
        </row>
        <row r="195">
          <cell r="A195">
            <v>194</v>
          </cell>
          <cell r="B195">
            <v>65.3</v>
          </cell>
        </row>
        <row r="196">
          <cell r="A196">
            <v>195</v>
          </cell>
          <cell r="B196">
            <v>69.95</v>
          </cell>
        </row>
        <row r="197">
          <cell r="A197">
            <v>196</v>
          </cell>
          <cell r="B197">
            <v>62.6</v>
          </cell>
        </row>
        <row r="198">
          <cell r="A198">
            <v>197</v>
          </cell>
          <cell r="B198">
            <v>60.4</v>
          </cell>
        </row>
        <row r="199">
          <cell r="A199">
            <v>198</v>
          </cell>
          <cell r="B199">
            <v>67.5</v>
          </cell>
        </row>
        <row r="200">
          <cell r="A200">
            <v>199</v>
          </cell>
          <cell r="B200">
            <v>67.599999999999994</v>
          </cell>
        </row>
        <row r="201">
          <cell r="A201">
            <v>200</v>
          </cell>
          <cell r="B201">
            <v>74.099999999999994</v>
          </cell>
        </row>
        <row r="202">
          <cell r="A202">
            <v>201</v>
          </cell>
          <cell r="B202">
            <v>72.2</v>
          </cell>
        </row>
        <row r="203">
          <cell r="A203">
            <v>202</v>
          </cell>
          <cell r="B203">
            <v>72.2</v>
          </cell>
        </row>
        <row r="204">
          <cell r="A204">
            <v>203</v>
          </cell>
          <cell r="B204">
            <v>72.75</v>
          </cell>
        </row>
        <row r="205">
          <cell r="A205">
            <v>204</v>
          </cell>
          <cell r="B205">
            <v>83.35</v>
          </cell>
        </row>
        <row r="206">
          <cell r="A206">
            <v>205</v>
          </cell>
          <cell r="B206">
            <v>52.9</v>
          </cell>
        </row>
        <row r="207">
          <cell r="A207">
            <v>206</v>
          </cell>
          <cell r="B207">
            <v>67.55</v>
          </cell>
        </row>
        <row r="208">
          <cell r="A208">
            <v>207</v>
          </cell>
          <cell r="B208">
            <v>74.8</v>
          </cell>
        </row>
        <row r="209">
          <cell r="A209" t="str">
            <v>缺考</v>
          </cell>
        </row>
        <row r="210">
          <cell r="A210">
            <v>209</v>
          </cell>
          <cell r="B210">
            <v>72.7</v>
          </cell>
        </row>
        <row r="211">
          <cell r="A211">
            <v>210</v>
          </cell>
          <cell r="B211">
            <v>67.75</v>
          </cell>
        </row>
        <row r="212">
          <cell r="A212">
            <v>211</v>
          </cell>
          <cell r="B212">
            <v>62.45</v>
          </cell>
        </row>
        <row r="213">
          <cell r="A213">
            <v>212</v>
          </cell>
          <cell r="B213">
            <v>61.2</v>
          </cell>
        </row>
        <row r="214">
          <cell r="A214">
            <v>213</v>
          </cell>
          <cell r="B214">
            <v>69.25</v>
          </cell>
        </row>
        <row r="215">
          <cell r="A215">
            <v>214</v>
          </cell>
          <cell r="B215">
            <v>70.900000000000006</v>
          </cell>
        </row>
        <row r="216">
          <cell r="A216">
            <v>215</v>
          </cell>
          <cell r="B216">
            <v>76.150000000000006</v>
          </cell>
        </row>
        <row r="217">
          <cell r="A217">
            <v>216</v>
          </cell>
          <cell r="B217">
            <v>75.5</v>
          </cell>
        </row>
        <row r="218">
          <cell r="A218">
            <v>217</v>
          </cell>
          <cell r="B218">
            <v>69.7</v>
          </cell>
        </row>
        <row r="219">
          <cell r="A219" t="str">
            <v>缺考</v>
          </cell>
        </row>
        <row r="220">
          <cell r="A220">
            <v>219</v>
          </cell>
          <cell r="B220">
            <v>73.95</v>
          </cell>
        </row>
        <row r="221">
          <cell r="A221">
            <v>220</v>
          </cell>
          <cell r="B221">
            <v>67.7</v>
          </cell>
        </row>
        <row r="222">
          <cell r="A222">
            <v>221</v>
          </cell>
          <cell r="B222">
            <v>81.75</v>
          </cell>
        </row>
        <row r="223">
          <cell r="A223">
            <v>222</v>
          </cell>
          <cell r="B223">
            <v>68.5</v>
          </cell>
        </row>
        <row r="224">
          <cell r="A224">
            <v>223</v>
          </cell>
          <cell r="B224">
            <v>72.650000000000006</v>
          </cell>
        </row>
        <row r="225">
          <cell r="A225">
            <v>224</v>
          </cell>
          <cell r="B225">
            <v>76.8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workbookViewId="0">
      <selection activeCell="G164" sqref="G164"/>
    </sheetView>
  </sheetViews>
  <sheetFormatPr defaultRowHeight="13.5" x14ac:dyDescent="0.15"/>
  <cols>
    <col min="1" max="1" width="4" style="1" customWidth="1"/>
    <col min="2" max="2" width="10" style="1" customWidth="1"/>
    <col min="3" max="3" width="15.125" style="1" customWidth="1"/>
    <col min="4" max="4" width="5.5" style="1" customWidth="1"/>
    <col min="5" max="5" width="13" style="1" customWidth="1"/>
    <col min="6" max="6" width="7.375" style="33" customWidth="1"/>
    <col min="7" max="7" width="8.625" style="1" customWidth="1"/>
    <col min="8" max="8" width="7.125" style="1" customWidth="1"/>
    <col min="9" max="9" width="7.875" style="34" customWidth="1"/>
    <col min="10" max="10" width="7.125" style="35" customWidth="1"/>
    <col min="11" max="11" width="8.375" style="34" customWidth="1"/>
    <col min="12" max="12" width="9.375" style="36" customWidth="1"/>
    <col min="13" max="13" width="6.625" style="35" customWidth="1"/>
    <col min="14" max="14" width="9.875" style="1" customWidth="1"/>
    <col min="15" max="256" width="9" style="1"/>
    <col min="257" max="257" width="4" style="1" customWidth="1"/>
    <col min="258" max="258" width="10" style="1" customWidth="1"/>
    <col min="259" max="259" width="15.125" style="1" customWidth="1"/>
    <col min="260" max="260" width="5.5" style="1" customWidth="1"/>
    <col min="261" max="261" width="13" style="1" customWidth="1"/>
    <col min="262" max="262" width="7.375" style="1" customWidth="1"/>
    <col min="263" max="263" width="8.625" style="1" customWidth="1"/>
    <col min="264" max="264" width="7.125" style="1" customWidth="1"/>
    <col min="265" max="265" width="7.875" style="1" customWidth="1"/>
    <col min="266" max="266" width="7.125" style="1" customWidth="1"/>
    <col min="267" max="267" width="8.375" style="1" customWidth="1"/>
    <col min="268" max="268" width="9.375" style="1" customWidth="1"/>
    <col min="269" max="269" width="6.625" style="1" customWidth="1"/>
    <col min="270" max="270" width="9.875" style="1" customWidth="1"/>
    <col min="271" max="512" width="9" style="1"/>
    <col min="513" max="513" width="4" style="1" customWidth="1"/>
    <col min="514" max="514" width="10" style="1" customWidth="1"/>
    <col min="515" max="515" width="15.125" style="1" customWidth="1"/>
    <col min="516" max="516" width="5.5" style="1" customWidth="1"/>
    <col min="517" max="517" width="13" style="1" customWidth="1"/>
    <col min="518" max="518" width="7.375" style="1" customWidth="1"/>
    <col min="519" max="519" width="8.625" style="1" customWidth="1"/>
    <col min="520" max="520" width="7.125" style="1" customWidth="1"/>
    <col min="521" max="521" width="7.875" style="1" customWidth="1"/>
    <col min="522" max="522" width="7.125" style="1" customWidth="1"/>
    <col min="523" max="523" width="8.375" style="1" customWidth="1"/>
    <col min="524" max="524" width="9.375" style="1" customWidth="1"/>
    <col min="525" max="525" width="6.625" style="1" customWidth="1"/>
    <col min="526" max="526" width="9.875" style="1" customWidth="1"/>
    <col min="527" max="768" width="9" style="1"/>
    <col min="769" max="769" width="4" style="1" customWidth="1"/>
    <col min="770" max="770" width="10" style="1" customWidth="1"/>
    <col min="771" max="771" width="15.125" style="1" customWidth="1"/>
    <col min="772" max="772" width="5.5" style="1" customWidth="1"/>
    <col min="773" max="773" width="13" style="1" customWidth="1"/>
    <col min="774" max="774" width="7.375" style="1" customWidth="1"/>
    <col min="775" max="775" width="8.625" style="1" customWidth="1"/>
    <col min="776" max="776" width="7.125" style="1" customWidth="1"/>
    <col min="777" max="777" width="7.875" style="1" customWidth="1"/>
    <col min="778" max="778" width="7.125" style="1" customWidth="1"/>
    <col min="779" max="779" width="8.375" style="1" customWidth="1"/>
    <col min="780" max="780" width="9.375" style="1" customWidth="1"/>
    <col min="781" max="781" width="6.625" style="1" customWidth="1"/>
    <col min="782" max="782" width="9.875" style="1" customWidth="1"/>
    <col min="783" max="1024" width="9" style="1"/>
    <col min="1025" max="1025" width="4" style="1" customWidth="1"/>
    <col min="1026" max="1026" width="10" style="1" customWidth="1"/>
    <col min="1027" max="1027" width="15.125" style="1" customWidth="1"/>
    <col min="1028" max="1028" width="5.5" style="1" customWidth="1"/>
    <col min="1029" max="1029" width="13" style="1" customWidth="1"/>
    <col min="1030" max="1030" width="7.375" style="1" customWidth="1"/>
    <col min="1031" max="1031" width="8.625" style="1" customWidth="1"/>
    <col min="1032" max="1032" width="7.125" style="1" customWidth="1"/>
    <col min="1033" max="1033" width="7.875" style="1" customWidth="1"/>
    <col min="1034" max="1034" width="7.125" style="1" customWidth="1"/>
    <col min="1035" max="1035" width="8.375" style="1" customWidth="1"/>
    <col min="1036" max="1036" width="9.375" style="1" customWidth="1"/>
    <col min="1037" max="1037" width="6.625" style="1" customWidth="1"/>
    <col min="1038" max="1038" width="9.875" style="1" customWidth="1"/>
    <col min="1039" max="1280" width="9" style="1"/>
    <col min="1281" max="1281" width="4" style="1" customWidth="1"/>
    <col min="1282" max="1282" width="10" style="1" customWidth="1"/>
    <col min="1283" max="1283" width="15.125" style="1" customWidth="1"/>
    <col min="1284" max="1284" width="5.5" style="1" customWidth="1"/>
    <col min="1285" max="1285" width="13" style="1" customWidth="1"/>
    <col min="1286" max="1286" width="7.375" style="1" customWidth="1"/>
    <col min="1287" max="1287" width="8.625" style="1" customWidth="1"/>
    <col min="1288" max="1288" width="7.125" style="1" customWidth="1"/>
    <col min="1289" max="1289" width="7.875" style="1" customWidth="1"/>
    <col min="1290" max="1290" width="7.125" style="1" customWidth="1"/>
    <col min="1291" max="1291" width="8.375" style="1" customWidth="1"/>
    <col min="1292" max="1292" width="9.375" style="1" customWidth="1"/>
    <col min="1293" max="1293" width="6.625" style="1" customWidth="1"/>
    <col min="1294" max="1294" width="9.875" style="1" customWidth="1"/>
    <col min="1295" max="1536" width="9" style="1"/>
    <col min="1537" max="1537" width="4" style="1" customWidth="1"/>
    <col min="1538" max="1538" width="10" style="1" customWidth="1"/>
    <col min="1539" max="1539" width="15.125" style="1" customWidth="1"/>
    <col min="1540" max="1540" width="5.5" style="1" customWidth="1"/>
    <col min="1541" max="1541" width="13" style="1" customWidth="1"/>
    <col min="1542" max="1542" width="7.375" style="1" customWidth="1"/>
    <col min="1543" max="1543" width="8.625" style="1" customWidth="1"/>
    <col min="1544" max="1544" width="7.125" style="1" customWidth="1"/>
    <col min="1545" max="1545" width="7.875" style="1" customWidth="1"/>
    <col min="1546" max="1546" width="7.125" style="1" customWidth="1"/>
    <col min="1547" max="1547" width="8.375" style="1" customWidth="1"/>
    <col min="1548" max="1548" width="9.375" style="1" customWidth="1"/>
    <col min="1549" max="1549" width="6.625" style="1" customWidth="1"/>
    <col min="1550" max="1550" width="9.875" style="1" customWidth="1"/>
    <col min="1551" max="1792" width="9" style="1"/>
    <col min="1793" max="1793" width="4" style="1" customWidth="1"/>
    <col min="1794" max="1794" width="10" style="1" customWidth="1"/>
    <col min="1795" max="1795" width="15.125" style="1" customWidth="1"/>
    <col min="1796" max="1796" width="5.5" style="1" customWidth="1"/>
    <col min="1797" max="1797" width="13" style="1" customWidth="1"/>
    <col min="1798" max="1798" width="7.375" style="1" customWidth="1"/>
    <col min="1799" max="1799" width="8.625" style="1" customWidth="1"/>
    <col min="1800" max="1800" width="7.125" style="1" customWidth="1"/>
    <col min="1801" max="1801" width="7.875" style="1" customWidth="1"/>
    <col min="1802" max="1802" width="7.125" style="1" customWidth="1"/>
    <col min="1803" max="1803" width="8.375" style="1" customWidth="1"/>
    <col min="1804" max="1804" width="9.375" style="1" customWidth="1"/>
    <col min="1805" max="1805" width="6.625" style="1" customWidth="1"/>
    <col min="1806" max="1806" width="9.875" style="1" customWidth="1"/>
    <col min="1807" max="2048" width="9" style="1"/>
    <col min="2049" max="2049" width="4" style="1" customWidth="1"/>
    <col min="2050" max="2050" width="10" style="1" customWidth="1"/>
    <col min="2051" max="2051" width="15.125" style="1" customWidth="1"/>
    <col min="2052" max="2052" width="5.5" style="1" customWidth="1"/>
    <col min="2053" max="2053" width="13" style="1" customWidth="1"/>
    <col min="2054" max="2054" width="7.375" style="1" customWidth="1"/>
    <col min="2055" max="2055" width="8.625" style="1" customWidth="1"/>
    <col min="2056" max="2056" width="7.125" style="1" customWidth="1"/>
    <col min="2057" max="2057" width="7.875" style="1" customWidth="1"/>
    <col min="2058" max="2058" width="7.125" style="1" customWidth="1"/>
    <col min="2059" max="2059" width="8.375" style="1" customWidth="1"/>
    <col min="2060" max="2060" width="9.375" style="1" customWidth="1"/>
    <col min="2061" max="2061" width="6.625" style="1" customWidth="1"/>
    <col min="2062" max="2062" width="9.875" style="1" customWidth="1"/>
    <col min="2063" max="2304" width="9" style="1"/>
    <col min="2305" max="2305" width="4" style="1" customWidth="1"/>
    <col min="2306" max="2306" width="10" style="1" customWidth="1"/>
    <col min="2307" max="2307" width="15.125" style="1" customWidth="1"/>
    <col min="2308" max="2308" width="5.5" style="1" customWidth="1"/>
    <col min="2309" max="2309" width="13" style="1" customWidth="1"/>
    <col min="2310" max="2310" width="7.375" style="1" customWidth="1"/>
    <col min="2311" max="2311" width="8.625" style="1" customWidth="1"/>
    <col min="2312" max="2312" width="7.125" style="1" customWidth="1"/>
    <col min="2313" max="2313" width="7.875" style="1" customWidth="1"/>
    <col min="2314" max="2314" width="7.125" style="1" customWidth="1"/>
    <col min="2315" max="2315" width="8.375" style="1" customWidth="1"/>
    <col min="2316" max="2316" width="9.375" style="1" customWidth="1"/>
    <col min="2317" max="2317" width="6.625" style="1" customWidth="1"/>
    <col min="2318" max="2318" width="9.875" style="1" customWidth="1"/>
    <col min="2319" max="2560" width="9" style="1"/>
    <col min="2561" max="2561" width="4" style="1" customWidth="1"/>
    <col min="2562" max="2562" width="10" style="1" customWidth="1"/>
    <col min="2563" max="2563" width="15.125" style="1" customWidth="1"/>
    <col min="2564" max="2564" width="5.5" style="1" customWidth="1"/>
    <col min="2565" max="2565" width="13" style="1" customWidth="1"/>
    <col min="2566" max="2566" width="7.375" style="1" customWidth="1"/>
    <col min="2567" max="2567" width="8.625" style="1" customWidth="1"/>
    <col min="2568" max="2568" width="7.125" style="1" customWidth="1"/>
    <col min="2569" max="2569" width="7.875" style="1" customWidth="1"/>
    <col min="2570" max="2570" width="7.125" style="1" customWidth="1"/>
    <col min="2571" max="2571" width="8.375" style="1" customWidth="1"/>
    <col min="2572" max="2572" width="9.375" style="1" customWidth="1"/>
    <col min="2573" max="2573" width="6.625" style="1" customWidth="1"/>
    <col min="2574" max="2574" width="9.875" style="1" customWidth="1"/>
    <col min="2575" max="2816" width="9" style="1"/>
    <col min="2817" max="2817" width="4" style="1" customWidth="1"/>
    <col min="2818" max="2818" width="10" style="1" customWidth="1"/>
    <col min="2819" max="2819" width="15.125" style="1" customWidth="1"/>
    <col min="2820" max="2820" width="5.5" style="1" customWidth="1"/>
    <col min="2821" max="2821" width="13" style="1" customWidth="1"/>
    <col min="2822" max="2822" width="7.375" style="1" customWidth="1"/>
    <col min="2823" max="2823" width="8.625" style="1" customWidth="1"/>
    <col min="2824" max="2824" width="7.125" style="1" customWidth="1"/>
    <col min="2825" max="2825" width="7.875" style="1" customWidth="1"/>
    <col min="2826" max="2826" width="7.125" style="1" customWidth="1"/>
    <col min="2827" max="2827" width="8.375" style="1" customWidth="1"/>
    <col min="2828" max="2828" width="9.375" style="1" customWidth="1"/>
    <col min="2829" max="2829" width="6.625" style="1" customWidth="1"/>
    <col min="2830" max="2830" width="9.875" style="1" customWidth="1"/>
    <col min="2831" max="3072" width="9" style="1"/>
    <col min="3073" max="3073" width="4" style="1" customWidth="1"/>
    <col min="3074" max="3074" width="10" style="1" customWidth="1"/>
    <col min="3075" max="3075" width="15.125" style="1" customWidth="1"/>
    <col min="3076" max="3076" width="5.5" style="1" customWidth="1"/>
    <col min="3077" max="3077" width="13" style="1" customWidth="1"/>
    <col min="3078" max="3078" width="7.375" style="1" customWidth="1"/>
    <col min="3079" max="3079" width="8.625" style="1" customWidth="1"/>
    <col min="3080" max="3080" width="7.125" style="1" customWidth="1"/>
    <col min="3081" max="3081" width="7.875" style="1" customWidth="1"/>
    <col min="3082" max="3082" width="7.125" style="1" customWidth="1"/>
    <col min="3083" max="3083" width="8.375" style="1" customWidth="1"/>
    <col min="3084" max="3084" width="9.375" style="1" customWidth="1"/>
    <col min="3085" max="3085" width="6.625" style="1" customWidth="1"/>
    <col min="3086" max="3086" width="9.875" style="1" customWidth="1"/>
    <col min="3087" max="3328" width="9" style="1"/>
    <col min="3329" max="3329" width="4" style="1" customWidth="1"/>
    <col min="3330" max="3330" width="10" style="1" customWidth="1"/>
    <col min="3331" max="3331" width="15.125" style="1" customWidth="1"/>
    <col min="3332" max="3332" width="5.5" style="1" customWidth="1"/>
    <col min="3333" max="3333" width="13" style="1" customWidth="1"/>
    <col min="3334" max="3334" width="7.375" style="1" customWidth="1"/>
    <col min="3335" max="3335" width="8.625" style="1" customWidth="1"/>
    <col min="3336" max="3336" width="7.125" style="1" customWidth="1"/>
    <col min="3337" max="3337" width="7.875" style="1" customWidth="1"/>
    <col min="3338" max="3338" width="7.125" style="1" customWidth="1"/>
    <col min="3339" max="3339" width="8.375" style="1" customWidth="1"/>
    <col min="3340" max="3340" width="9.375" style="1" customWidth="1"/>
    <col min="3341" max="3341" width="6.625" style="1" customWidth="1"/>
    <col min="3342" max="3342" width="9.875" style="1" customWidth="1"/>
    <col min="3343" max="3584" width="9" style="1"/>
    <col min="3585" max="3585" width="4" style="1" customWidth="1"/>
    <col min="3586" max="3586" width="10" style="1" customWidth="1"/>
    <col min="3587" max="3587" width="15.125" style="1" customWidth="1"/>
    <col min="3588" max="3588" width="5.5" style="1" customWidth="1"/>
    <col min="3589" max="3589" width="13" style="1" customWidth="1"/>
    <col min="3590" max="3590" width="7.375" style="1" customWidth="1"/>
    <col min="3591" max="3591" width="8.625" style="1" customWidth="1"/>
    <col min="3592" max="3592" width="7.125" style="1" customWidth="1"/>
    <col min="3593" max="3593" width="7.875" style="1" customWidth="1"/>
    <col min="3594" max="3594" width="7.125" style="1" customWidth="1"/>
    <col min="3595" max="3595" width="8.375" style="1" customWidth="1"/>
    <col min="3596" max="3596" width="9.375" style="1" customWidth="1"/>
    <col min="3597" max="3597" width="6.625" style="1" customWidth="1"/>
    <col min="3598" max="3598" width="9.875" style="1" customWidth="1"/>
    <col min="3599" max="3840" width="9" style="1"/>
    <col min="3841" max="3841" width="4" style="1" customWidth="1"/>
    <col min="3842" max="3842" width="10" style="1" customWidth="1"/>
    <col min="3843" max="3843" width="15.125" style="1" customWidth="1"/>
    <col min="3844" max="3844" width="5.5" style="1" customWidth="1"/>
    <col min="3845" max="3845" width="13" style="1" customWidth="1"/>
    <col min="3846" max="3846" width="7.375" style="1" customWidth="1"/>
    <col min="3847" max="3847" width="8.625" style="1" customWidth="1"/>
    <col min="3848" max="3848" width="7.125" style="1" customWidth="1"/>
    <col min="3849" max="3849" width="7.875" style="1" customWidth="1"/>
    <col min="3850" max="3850" width="7.125" style="1" customWidth="1"/>
    <col min="3851" max="3851" width="8.375" style="1" customWidth="1"/>
    <col min="3852" max="3852" width="9.375" style="1" customWidth="1"/>
    <col min="3853" max="3853" width="6.625" style="1" customWidth="1"/>
    <col min="3854" max="3854" width="9.875" style="1" customWidth="1"/>
    <col min="3855" max="4096" width="9" style="1"/>
    <col min="4097" max="4097" width="4" style="1" customWidth="1"/>
    <col min="4098" max="4098" width="10" style="1" customWidth="1"/>
    <col min="4099" max="4099" width="15.125" style="1" customWidth="1"/>
    <col min="4100" max="4100" width="5.5" style="1" customWidth="1"/>
    <col min="4101" max="4101" width="13" style="1" customWidth="1"/>
    <col min="4102" max="4102" width="7.375" style="1" customWidth="1"/>
    <col min="4103" max="4103" width="8.625" style="1" customWidth="1"/>
    <col min="4104" max="4104" width="7.125" style="1" customWidth="1"/>
    <col min="4105" max="4105" width="7.875" style="1" customWidth="1"/>
    <col min="4106" max="4106" width="7.125" style="1" customWidth="1"/>
    <col min="4107" max="4107" width="8.375" style="1" customWidth="1"/>
    <col min="4108" max="4108" width="9.375" style="1" customWidth="1"/>
    <col min="4109" max="4109" width="6.625" style="1" customWidth="1"/>
    <col min="4110" max="4110" width="9.875" style="1" customWidth="1"/>
    <col min="4111" max="4352" width="9" style="1"/>
    <col min="4353" max="4353" width="4" style="1" customWidth="1"/>
    <col min="4354" max="4354" width="10" style="1" customWidth="1"/>
    <col min="4355" max="4355" width="15.125" style="1" customWidth="1"/>
    <col min="4356" max="4356" width="5.5" style="1" customWidth="1"/>
    <col min="4357" max="4357" width="13" style="1" customWidth="1"/>
    <col min="4358" max="4358" width="7.375" style="1" customWidth="1"/>
    <col min="4359" max="4359" width="8.625" style="1" customWidth="1"/>
    <col min="4360" max="4360" width="7.125" style="1" customWidth="1"/>
    <col min="4361" max="4361" width="7.875" style="1" customWidth="1"/>
    <col min="4362" max="4362" width="7.125" style="1" customWidth="1"/>
    <col min="4363" max="4363" width="8.375" style="1" customWidth="1"/>
    <col min="4364" max="4364" width="9.375" style="1" customWidth="1"/>
    <col min="4365" max="4365" width="6.625" style="1" customWidth="1"/>
    <col min="4366" max="4366" width="9.875" style="1" customWidth="1"/>
    <col min="4367" max="4608" width="9" style="1"/>
    <col min="4609" max="4609" width="4" style="1" customWidth="1"/>
    <col min="4610" max="4610" width="10" style="1" customWidth="1"/>
    <col min="4611" max="4611" width="15.125" style="1" customWidth="1"/>
    <col min="4612" max="4612" width="5.5" style="1" customWidth="1"/>
    <col min="4613" max="4613" width="13" style="1" customWidth="1"/>
    <col min="4614" max="4614" width="7.375" style="1" customWidth="1"/>
    <col min="4615" max="4615" width="8.625" style="1" customWidth="1"/>
    <col min="4616" max="4616" width="7.125" style="1" customWidth="1"/>
    <col min="4617" max="4617" width="7.875" style="1" customWidth="1"/>
    <col min="4618" max="4618" width="7.125" style="1" customWidth="1"/>
    <col min="4619" max="4619" width="8.375" style="1" customWidth="1"/>
    <col min="4620" max="4620" width="9.375" style="1" customWidth="1"/>
    <col min="4621" max="4621" width="6.625" style="1" customWidth="1"/>
    <col min="4622" max="4622" width="9.875" style="1" customWidth="1"/>
    <col min="4623" max="4864" width="9" style="1"/>
    <col min="4865" max="4865" width="4" style="1" customWidth="1"/>
    <col min="4866" max="4866" width="10" style="1" customWidth="1"/>
    <col min="4867" max="4867" width="15.125" style="1" customWidth="1"/>
    <col min="4868" max="4868" width="5.5" style="1" customWidth="1"/>
    <col min="4869" max="4869" width="13" style="1" customWidth="1"/>
    <col min="4870" max="4870" width="7.375" style="1" customWidth="1"/>
    <col min="4871" max="4871" width="8.625" style="1" customWidth="1"/>
    <col min="4872" max="4872" width="7.125" style="1" customWidth="1"/>
    <col min="4873" max="4873" width="7.875" style="1" customWidth="1"/>
    <col min="4874" max="4874" width="7.125" style="1" customWidth="1"/>
    <col min="4875" max="4875" width="8.375" style="1" customWidth="1"/>
    <col min="4876" max="4876" width="9.375" style="1" customWidth="1"/>
    <col min="4877" max="4877" width="6.625" style="1" customWidth="1"/>
    <col min="4878" max="4878" width="9.875" style="1" customWidth="1"/>
    <col min="4879" max="5120" width="9" style="1"/>
    <col min="5121" max="5121" width="4" style="1" customWidth="1"/>
    <col min="5122" max="5122" width="10" style="1" customWidth="1"/>
    <col min="5123" max="5123" width="15.125" style="1" customWidth="1"/>
    <col min="5124" max="5124" width="5.5" style="1" customWidth="1"/>
    <col min="5125" max="5125" width="13" style="1" customWidth="1"/>
    <col min="5126" max="5126" width="7.375" style="1" customWidth="1"/>
    <col min="5127" max="5127" width="8.625" style="1" customWidth="1"/>
    <col min="5128" max="5128" width="7.125" style="1" customWidth="1"/>
    <col min="5129" max="5129" width="7.875" style="1" customWidth="1"/>
    <col min="5130" max="5130" width="7.125" style="1" customWidth="1"/>
    <col min="5131" max="5131" width="8.375" style="1" customWidth="1"/>
    <col min="5132" max="5132" width="9.375" style="1" customWidth="1"/>
    <col min="5133" max="5133" width="6.625" style="1" customWidth="1"/>
    <col min="5134" max="5134" width="9.875" style="1" customWidth="1"/>
    <col min="5135" max="5376" width="9" style="1"/>
    <col min="5377" max="5377" width="4" style="1" customWidth="1"/>
    <col min="5378" max="5378" width="10" style="1" customWidth="1"/>
    <col min="5379" max="5379" width="15.125" style="1" customWidth="1"/>
    <col min="5380" max="5380" width="5.5" style="1" customWidth="1"/>
    <col min="5381" max="5381" width="13" style="1" customWidth="1"/>
    <col min="5382" max="5382" width="7.375" style="1" customWidth="1"/>
    <col min="5383" max="5383" width="8.625" style="1" customWidth="1"/>
    <col min="5384" max="5384" width="7.125" style="1" customWidth="1"/>
    <col min="5385" max="5385" width="7.875" style="1" customWidth="1"/>
    <col min="5386" max="5386" width="7.125" style="1" customWidth="1"/>
    <col min="5387" max="5387" width="8.375" style="1" customWidth="1"/>
    <col min="5388" max="5388" width="9.375" style="1" customWidth="1"/>
    <col min="5389" max="5389" width="6.625" style="1" customWidth="1"/>
    <col min="5390" max="5390" width="9.875" style="1" customWidth="1"/>
    <col min="5391" max="5632" width="9" style="1"/>
    <col min="5633" max="5633" width="4" style="1" customWidth="1"/>
    <col min="5634" max="5634" width="10" style="1" customWidth="1"/>
    <col min="5635" max="5635" width="15.125" style="1" customWidth="1"/>
    <col min="5636" max="5636" width="5.5" style="1" customWidth="1"/>
    <col min="5637" max="5637" width="13" style="1" customWidth="1"/>
    <col min="5638" max="5638" width="7.375" style="1" customWidth="1"/>
    <col min="5639" max="5639" width="8.625" style="1" customWidth="1"/>
    <col min="5640" max="5640" width="7.125" style="1" customWidth="1"/>
    <col min="5641" max="5641" width="7.875" style="1" customWidth="1"/>
    <col min="5642" max="5642" width="7.125" style="1" customWidth="1"/>
    <col min="5643" max="5643" width="8.375" style="1" customWidth="1"/>
    <col min="5644" max="5644" width="9.375" style="1" customWidth="1"/>
    <col min="5645" max="5645" width="6.625" style="1" customWidth="1"/>
    <col min="5646" max="5646" width="9.875" style="1" customWidth="1"/>
    <col min="5647" max="5888" width="9" style="1"/>
    <col min="5889" max="5889" width="4" style="1" customWidth="1"/>
    <col min="5890" max="5890" width="10" style="1" customWidth="1"/>
    <col min="5891" max="5891" width="15.125" style="1" customWidth="1"/>
    <col min="5892" max="5892" width="5.5" style="1" customWidth="1"/>
    <col min="5893" max="5893" width="13" style="1" customWidth="1"/>
    <col min="5894" max="5894" width="7.375" style="1" customWidth="1"/>
    <col min="5895" max="5895" width="8.625" style="1" customWidth="1"/>
    <col min="5896" max="5896" width="7.125" style="1" customWidth="1"/>
    <col min="5897" max="5897" width="7.875" style="1" customWidth="1"/>
    <col min="5898" max="5898" width="7.125" style="1" customWidth="1"/>
    <col min="5899" max="5899" width="8.375" style="1" customWidth="1"/>
    <col min="5900" max="5900" width="9.375" style="1" customWidth="1"/>
    <col min="5901" max="5901" width="6.625" style="1" customWidth="1"/>
    <col min="5902" max="5902" width="9.875" style="1" customWidth="1"/>
    <col min="5903" max="6144" width="9" style="1"/>
    <col min="6145" max="6145" width="4" style="1" customWidth="1"/>
    <col min="6146" max="6146" width="10" style="1" customWidth="1"/>
    <col min="6147" max="6147" width="15.125" style="1" customWidth="1"/>
    <col min="6148" max="6148" width="5.5" style="1" customWidth="1"/>
    <col min="6149" max="6149" width="13" style="1" customWidth="1"/>
    <col min="6150" max="6150" width="7.375" style="1" customWidth="1"/>
    <col min="6151" max="6151" width="8.625" style="1" customWidth="1"/>
    <col min="6152" max="6152" width="7.125" style="1" customWidth="1"/>
    <col min="6153" max="6153" width="7.875" style="1" customWidth="1"/>
    <col min="6154" max="6154" width="7.125" style="1" customWidth="1"/>
    <col min="6155" max="6155" width="8.375" style="1" customWidth="1"/>
    <col min="6156" max="6156" width="9.375" style="1" customWidth="1"/>
    <col min="6157" max="6157" width="6.625" style="1" customWidth="1"/>
    <col min="6158" max="6158" width="9.875" style="1" customWidth="1"/>
    <col min="6159" max="6400" width="9" style="1"/>
    <col min="6401" max="6401" width="4" style="1" customWidth="1"/>
    <col min="6402" max="6402" width="10" style="1" customWidth="1"/>
    <col min="6403" max="6403" width="15.125" style="1" customWidth="1"/>
    <col min="6404" max="6404" width="5.5" style="1" customWidth="1"/>
    <col min="6405" max="6405" width="13" style="1" customWidth="1"/>
    <col min="6406" max="6406" width="7.375" style="1" customWidth="1"/>
    <col min="6407" max="6407" width="8.625" style="1" customWidth="1"/>
    <col min="6408" max="6408" width="7.125" style="1" customWidth="1"/>
    <col min="6409" max="6409" width="7.875" style="1" customWidth="1"/>
    <col min="6410" max="6410" width="7.125" style="1" customWidth="1"/>
    <col min="6411" max="6411" width="8.375" style="1" customWidth="1"/>
    <col min="6412" max="6412" width="9.375" style="1" customWidth="1"/>
    <col min="6413" max="6413" width="6.625" style="1" customWidth="1"/>
    <col min="6414" max="6414" width="9.875" style="1" customWidth="1"/>
    <col min="6415" max="6656" width="9" style="1"/>
    <col min="6657" max="6657" width="4" style="1" customWidth="1"/>
    <col min="6658" max="6658" width="10" style="1" customWidth="1"/>
    <col min="6659" max="6659" width="15.125" style="1" customWidth="1"/>
    <col min="6660" max="6660" width="5.5" style="1" customWidth="1"/>
    <col min="6661" max="6661" width="13" style="1" customWidth="1"/>
    <col min="6662" max="6662" width="7.375" style="1" customWidth="1"/>
    <col min="6663" max="6663" width="8.625" style="1" customWidth="1"/>
    <col min="6664" max="6664" width="7.125" style="1" customWidth="1"/>
    <col min="6665" max="6665" width="7.875" style="1" customWidth="1"/>
    <col min="6666" max="6666" width="7.125" style="1" customWidth="1"/>
    <col min="6667" max="6667" width="8.375" style="1" customWidth="1"/>
    <col min="6668" max="6668" width="9.375" style="1" customWidth="1"/>
    <col min="6669" max="6669" width="6.625" style="1" customWidth="1"/>
    <col min="6670" max="6670" width="9.875" style="1" customWidth="1"/>
    <col min="6671" max="6912" width="9" style="1"/>
    <col min="6913" max="6913" width="4" style="1" customWidth="1"/>
    <col min="6914" max="6914" width="10" style="1" customWidth="1"/>
    <col min="6915" max="6915" width="15.125" style="1" customWidth="1"/>
    <col min="6916" max="6916" width="5.5" style="1" customWidth="1"/>
    <col min="6917" max="6917" width="13" style="1" customWidth="1"/>
    <col min="6918" max="6918" width="7.375" style="1" customWidth="1"/>
    <col min="6919" max="6919" width="8.625" style="1" customWidth="1"/>
    <col min="6920" max="6920" width="7.125" style="1" customWidth="1"/>
    <col min="6921" max="6921" width="7.875" style="1" customWidth="1"/>
    <col min="6922" max="6922" width="7.125" style="1" customWidth="1"/>
    <col min="6923" max="6923" width="8.375" style="1" customWidth="1"/>
    <col min="6924" max="6924" width="9.375" style="1" customWidth="1"/>
    <col min="6925" max="6925" width="6.625" style="1" customWidth="1"/>
    <col min="6926" max="6926" width="9.875" style="1" customWidth="1"/>
    <col min="6927" max="7168" width="9" style="1"/>
    <col min="7169" max="7169" width="4" style="1" customWidth="1"/>
    <col min="7170" max="7170" width="10" style="1" customWidth="1"/>
    <col min="7171" max="7171" width="15.125" style="1" customWidth="1"/>
    <col min="7172" max="7172" width="5.5" style="1" customWidth="1"/>
    <col min="7173" max="7173" width="13" style="1" customWidth="1"/>
    <col min="7174" max="7174" width="7.375" style="1" customWidth="1"/>
    <col min="7175" max="7175" width="8.625" style="1" customWidth="1"/>
    <col min="7176" max="7176" width="7.125" style="1" customWidth="1"/>
    <col min="7177" max="7177" width="7.875" style="1" customWidth="1"/>
    <col min="7178" max="7178" width="7.125" style="1" customWidth="1"/>
    <col min="7179" max="7179" width="8.375" style="1" customWidth="1"/>
    <col min="7180" max="7180" width="9.375" style="1" customWidth="1"/>
    <col min="7181" max="7181" width="6.625" style="1" customWidth="1"/>
    <col min="7182" max="7182" width="9.875" style="1" customWidth="1"/>
    <col min="7183" max="7424" width="9" style="1"/>
    <col min="7425" max="7425" width="4" style="1" customWidth="1"/>
    <col min="7426" max="7426" width="10" style="1" customWidth="1"/>
    <col min="7427" max="7427" width="15.125" style="1" customWidth="1"/>
    <col min="7428" max="7428" width="5.5" style="1" customWidth="1"/>
    <col min="7429" max="7429" width="13" style="1" customWidth="1"/>
    <col min="7430" max="7430" width="7.375" style="1" customWidth="1"/>
    <col min="7431" max="7431" width="8.625" style="1" customWidth="1"/>
    <col min="7432" max="7432" width="7.125" style="1" customWidth="1"/>
    <col min="7433" max="7433" width="7.875" style="1" customWidth="1"/>
    <col min="7434" max="7434" width="7.125" style="1" customWidth="1"/>
    <col min="7435" max="7435" width="8.375" style="1" customWidth="1"/>
    <col min="7436" max="7436" width="9.375" style="1" customWidth="1"/>
    <col min="7437" max="7437" width="6.625" style="1" customWidth="1"/>
    <col min="7438" max="7438" width="9.875" style="1" customWidth="1"/>
    <col min="7439" max="7680" width="9" style="1"/>
    <col min="7681" max="7681" width="4" style="1" customWidth="1"/>
    <col min="7682" max="7682" width="10" style="1" customWidth="1"/>
    <col min="7683" max="7683" width="15.125" style="1" customWidth="1"/>
    <col min="7684" max="7684" width="5.5" style="1" customWidth="1"/>
    <col min="7685" max="7685" width="13" style="1" customWidth="1"/>
    <col min="7686" max="7686" width="7.375" style="1" customWidth="1"/>
    <col min="7687" max="7687" width="8.625" style="1" customWidth="1"/>
    <col min="7688" max="7688" width="7.125" style="1" customWidth="1"/>
    <col min="7689" max="7689" width="7.875" style="1" customWidth="1"/>
    <col min="7690" max="7690" width="7.125" style="1" customWidth="1"/>
    <col min="7691" max="7691" width="8.375" style="1" customWidth="1"/>
    <col min="7692" max="7692" width="9.375" style="1" customWidth="1"/>
    <col min="7693" max="7693" width="6.625" style="1" customWidth="1"/>
    <col min="7694" max="7694" width="9.875" style="1" customWidth="1"/>
    <col min="7695" max="7936" width="9" style="1"/>
    <col min="7937" max="7937" width="4" style="1" customWidth="1"/>
    <col min="7938" max="7938" width="10" style="1" customWidth="1"/>
    <col min="7939" max="7939" width="15.125" style="1" customWidth="1"/>
    <col min="7940" max="7940" width="5.5" style="1" customWidth="1"/>
    <col min="7941" max="7941" width="13" style="1" customWidth="1"/>
    <col min="7942" max="7942" width="7.375" style="1" customWidth="1"/>
    <col min="7943" max="7943" width="8.625" style="1" customWidth="1"/>
    <col min="7944" max="7944" width="7.125" style="1" customWidth="1"/>
    <col min="7945" max="7945" width="7.875" style="1" customWidth="1"/>
    <col min="7946" max="7946" width="7.125" style="1" customWidth="1"/>
    <col min="7947" max="7947" width="8.375" style="1" customWidth="1"/>
    <col min="7948" max="7948" width="9.375" style="1" customWidth="1"/>
    <col min="7949" max="7949" width="6.625" style="1" customWidth="1"/>
    <col min="7950" max="7950" width="9.875" style="1" customWidth="1"/>
    <col min="7951" max="8192" width="9" style="1"/>
    <col min="8193" max="8193" width="4" style="1" customWidth="1"/>
    <col min="8194" max="8194" width="10" style="1" customWidth="1"/>
    <col min="8195" max="8195" width="15.125" style="1" customWidth="1"/>
    <col min="8196" max="8196" width="5.5" style="1" customWidth="1"/>
    <col min="8197" max="8197" width="13" style="1" customWidth="1"/>
    <col min="8198" max="8198" width="7.375" style="1" customWidth="1"/>
    <col min="8199" max="8199" width="8.625" style="1" customWidth="1"/>
    <col min="8200" max="8200" width="7.125" style="1" customWidth="1"/>
    <col min="8201" max="8201" width="7.875" style="1" customWidth="1"/>
    <col min="8202" max="8202" width="7.125" style="1" customWidth="1"/>
    <col min="8203" max="8203" width="8.375" style="1" customWidth="1"/>
    <col min="8204" max="8204" width="9.375" style="1" customWidth="1"/>
    <col min="8205" max="8205" width="6.625" style="1" customWidth="1"/>
    <col min="8206" max="8206" width="9.875" style="1" customWidth="1"/>
    <col min="8207" max="8448" width="9" style="1"/>
    <col min="8449" max="8449" width="4" style="1" customWidth="1"/>
    <col min="8450" max="8450" width="10" style="1" customWidth="1"/>
    <col min="8451" max="8451" width="15.125" style="1" customWidth="1"/>
    <col min="8452" max="8452" width="5.5" style="1" customWidth="1"/>
    <col min="8453" max="8453" width="13" style="1" customWidth="1"/>
    <col min="8454" max="8454" width="7.375" style="1" customWidth="1"/>
    <col min="8455" max="8455" width="8.625" style="1" customWidth="1"/>
    <col min="8456" max="8456" width="7.125" style="1" customWidth="1"/>
    <col min="8457" max="8457" width="7.875" style="1" customWidth="1"/>
    <col min="8458" max="8458" width="7.125" style="1" customWidth="1"/>
    <col min="8459" max="8459" width="8.375" style="1" customWidth="1"/>
    <col min="8460" max="8460" width="9.375" style="1" customWidth="1"/>
    <col min="8461" max="8461" width="6.625" style="1" customWidth="1"/>
    <col min="8462" max="8462" width="9.875" style="1" customWidth="1"/>
    <col min="8463" max="8704" width="9" style="1"/>
    <col min="8705" max="8705" width="4" style="1" customWidth="1"/>
    <col min="8706" max="8706" width="10" style="1" customWidth="1"/>
    <col min="8707" max="8707" width="15.125" style="1" customWidth="1"/>
    <col min="8708" max="8708" width="5.5" style="1" customWidth="1"/>
    <col min="8709" max="8709" width="13" style="1" customWidth="1"/>
    <col min="8710" max="8710" width="7.375" style="1" customWidth="1"/>
    <col min="8711" max="8711" width="8.625" style="1" customWidth="1"/>
    <col min="8712" max="8712" width="7.125" style="1" customWidth="1"/>
    <col min="8713" max="8713" width="7.875" style="1" customWidth="1"/>
    <col min="8714" max="8714" width="7.125" style="1" customWidth="1"/>
    <col min="8715" max="8715" width="8.375" style="1" customWidth="1"/>
    <col min="8716" max="8716" width="9.375" style="1" customWidth="1"/>
    <col min="8717" max="8717" width="6.625" style="1" customWidth="1"/>
    <col min="8718" max="8718" width="9.875" style="1" customWidth="1"/>
    <col min="8719" max="8960" width="9" style="1"/>
    <col min="8961" max="8961" width="4" style="1" customWidth="1"/>
    <col min="8962" max="8962" width="10" style="1" customWidth="1"/>
    <col min="8963" max="8963" width="15.125" style="1" customWidth="1"/>
    <col min="8964" max="8964" width="5.5" style="1" customWidth="1"/>
    <col min="8965" max="8965" width="13" style="1" customWidth="1"/>
    <col min="8966" max="8966" width="7.375" style="1" customWidth="1"/>
    <col min="8967" max="8967" width="8.625" style="1" customWidth="1"/>
    <col min="8968" max="8968" width="7.125" style="1" customWidth="1"/>
    <col min="8969" max="8969" width="7.875" style="1" customWidth="1"/>
    <col min="8970" max="8970" width="7.125" style="1" customWidth="1"/>
    <col min="8971" max="8971" width="8.375" style="1" customWidth="1"/>
    <col min="8972" max="8972" width="9.375" style="1" customWidth="1"/>
    <col min="8973" max="8973" width="6.625" style="1" customWidth="1"/>
    <col min="8974" max="8974" width="9.875" style="1" customWidth="1"/>
    <col min="8975" max="9216" width="9" style="1"/>
    <col min="9217" max="9217" width="4" style="1" customWidth="1"/>
    <col min="9218" max="9218" width="10" style="1" customWidth="1"/>
    <col min="9219" max="9219" width="15.125" style="1" customWidth="1"/>
    <col min="9220" max="9220" width="5.5" style="1" customWidth="1"/>
    <col min="9221" max="9221" width="13" style="1" customWidth="1"/>
    <col min="9222" max="9222" width="7.375" style="1" customWidth="1"/>
    <col min="9223" max="9223" width="8.625" style="1" customWidth="1"/>
    <col min="9224" max="9224" width="7.125" style="1" customWidth="1"/>
    <col min="9225" max="9225" width="7.875" style="1" customWidth="1"/>
    <col min="9226" max="9226" width="7.125" style="1" customWidth="1"/>
    <col min="9227" max="9227" width="8.375" style="1" customWidth="1"/>
    <col min="9228" max="9228" width="9.375" style="1" customWidth="1"/>
    <col min="9229" max="9229" width="6.625" style="1" customWidth="1"/>
    <col min="9230" max="9230" width="9.875" style="1" customWidth="1"/>
    <col min="9231" max="9472" width="9" style="1"/>
    <col min="9473" max="9473" width="4" style="1" customWidth="1"/>
    <col min="9474" max="9474" width="10" style="1" customWidth="1"/>
    <col min="9475" max="9475" width="15.125" style="1" customWidth="1"/>
    <col min="9476" max="9476" width="5.5" style="1" customWidth="1"/>
    <col min="9477" max="9477" width="13" style="1" customWidth="1"/>
    <col min="9478" max="9478" width="7.375" style="1" customWidth="1"/>
    <col min="9479" max="9479" width="8.625" style="1" customWidth="1"/>
    <col min="9480" max="9480" width="7.125" style="1" customWidth="1"/>
    <col min="9481" max="9481" width="7.875" style="1" customWidth="1"/>
    <col min="9482" max="9482" width="7.125" style="1" customWidth="1"/>
    <col min="9483" max="9483" width="8.375" style="1" customWidth="1"/>
    <col min="9484" max="9484" width="9.375" style="1" customWidth="1"/>
    <col min="9485" max="9485" width="6.625" style="1" customWidth="1"/>
    <col min="9486" max="9486" width="9.875" style="1" customWidth="1"/>
    <col min="9487" max="9728" width="9" style="1"/>
    <col min="9729" max="9729" width="4" style="1" customWidth="1"/>
    <col min="9730" max="9730" width="10" style="1" customWidth="1"/>
    <col min="9731" max="9731" width="15.125" style="1" customWidth="1"/>
    <col min="9732" max="9732" width="5.5" style="1" customWidth="1"/>
    <col min="9733" max="9733" width="13" style="1" customWidth="1"/>
    <col min="9734" max="9734" width="7.375" style="1" customWidth="1"/>
    <col min="9735" max="9735" width="8.625" style="1" customWidth="1"/>
    <col min="9736" max="9736" width="7.125" style="1" customWidth="1"/>
    <col min="9737" max="9737" width="7.875" style="1" customWidth="1"/>
    <col min="9738" max="9738" width="7.125" style="1" customWidth="1"/>
    <col min="9739" max="9739" width="8.375" style="1" customWidth="1"/>
    <col min="9740" max="9740" width="9.375" style="1" customWidth="1"/>
    <col min="9741" max="9741" width="6.625" style="1" customWidth="1"/>
    <col min="9742" max="9742" width="9.875" style="1" customWidth="1"/>
    <col min="9743" max="9984" width="9" style="1"/>
    <col min="9985" max="9985" width="4" style="1" customWidth="1"/>
    <col min="9986" max="9986" width="10" style="1" customWidth="1"/>
    <col min="9987" max="9987" width="15.125" style="1" customWidth="1"/>
    <col min="9988" max="9988" width="5.5" style="1" customWidth="1"/>
    <col min="9989" max="9989" width="13" style="1" customWidth="1"/>
    <col min="9990" max="9990" width="7.375" style="1" customWidth="1"/>
    <col min="9991" max="9991" width="8.625" style="1" customWidth="1"/>
    <col min="9992" max="9992" width="7.125" style="1" customWidth="1"/>
    <col min="9993" max="9993" width="7.875" style="1" customWidth="1"/>
    <col min="9994" max="9994" width="7.125" style="1" customWidth="1"/>
    <col min="9995" max="9995" width="8.375" style="1" customWidth="1"/>
    <col min="9996" max="9996" width="9.375" style="1" customWidth="1"/>
    <col min="9997" max="9997" width="6.625" style="1" customWidth="1"/>
    <col min="9998" max="9998" width="9.875" style="1" customWidth="1"/>
    <col min="9999" max="10240" width="9" style="1"/>
    <col min="10241" max="10241" width="4" style="1" customWidth="1"/>
    <col min="10242" max="10242" width="10" style="1" customWidth="1"/>
    <col min="10243" max="10243" width="15.125" style="1" customWidth="1"/>
    <col min="10244" max="10244" width="5.5" style="1" customWidth="1"/>
    <col min="10245" max="10245" width="13" style="1" customWidth="1"/>
    <col min="10246" max="10246" width="7.375" style="1" customWidth="1"/>
    <col min="10247" max="10247" width="8.625" style="1" customWidth="1"/>
    <col min="10248" max="10248" width="7.125" style="1" customWidth="1"/>
    <col min="10249" max="10249" width="7.875" style="1" customWidth="1"/>
    <col min="10250" max="10250" width="7.125" style="1" customWidth="1"/>
    <col min="10251" max="10251" width="8.375" style="1" customWidth="1"/>
    <col min="10252" max="10252" width="9.375" style="1" customWidth="1"/>
    <col min="10253" max="10253" width="6.625" style="1" customWidth="1"/>
    <col min="10254" max="10254" width="9.875" style="1" customWidth="1"/>
    <col min="10255" max="10496" width="9" style="1"/>
    <col min="10497" max="10497" width="4" style="1" customWidth="1"/>
    <col min="10498" max="10498" width="10" style="1" customWidth="1"/>
    <col min="10499" max="10499" width="15.125" style="1" customWidth="1"/>
    <col min="10500" max="10500" width="5.5" style="1" customWidth="1"/>
    <col min="10501" max="10501" width="13" style="1" customWidth="1"/>
    <col min="10502" max="10502" width="7.375" style="1" customWidth="1"/>
    <col min="10503" max="10503" width="8.625" style="1" customWidth="1"/>
    <col min="10504" max="10504" width="7.125" style="1" customWidth="1"/>
    <col min="10505" max="10505" width="7.875" style="1" customWidth="1"/>
    <col min="10506" max="10506" width="7.125" style="1" customWidth="1"/>
    <col min="10507" max="10507" width="8.375" style="1" customWidth="1"/>
    <col min="10508" max="10508" width="9.375" style="1" customWidth="1"/>
    <col min="10509" max="10509" width="6.625" style="1" customWidth="1"/>
    <col min="10510" max="10510" width="9.875" style="1" customWidth="1"/>
    <col min="10511" max="10752" width="9" style="1"/>
    <col min="10753" max="10753" width="4" style="1" customWidth="1"/>
    <col min="10754" max="10754" width="10" style="1" customWidth="1"/>
    <col min="10755" max="10755" width="15.125" style="1" customWidth="1"/>
    <col min="10756" max="10756" width="5.5" style="1" customWidth="1"/>
    <col min="10757" max="10757" width="13" style="1" customWidth="1"/>
    <col min="10758" max="10758" width="7.375" style="1" customWidth="1"/>
    <col min="10759" max="10759" width="8.625" style="1" customWidth="1"/>
    <col min="10760" max="10760" width="7.125" style="1" customWidth="1"/>
    <col min="10761" max="10761" width="7.875" style="1" customWidth="1"/>
    <col min="10762" max="10762" width="7.125" style="1" customWidth="1"/>
    <col min="10763" max="10763" width="8.375" style="1" customWidth="1"/>
    <col min="10764" max="10764" width="9.375" style="1" customWidth="1"/>
    <col min="10765" max="10765" width="6.625" style="1" customWidth="1"/>
    <col min="10766" max="10766" width="9.875" style="1" customWidth="1"/>
    <col min="10767" max="11008" width="9" style="1"/>
    <col min="11009" max="11009" width="4" style="1" customWidth="1"/>
    <col min="11010" max="11010" width="10" style="1" customWidth="1"/>
    <col min="11011" max="11011" width="15.125" style="1" customWidth="1"/>
    <col min="11012" max="11012" width="5.5" style="1" customWidth="1"/>
    <col min="11013" max="11013" width="13" style="1" customWidth="1"/>
    <col min="11014" max="11014" width="7.375" style="1" customWidth="1"/>
    <col min="11015" max="11015" width="8.625" style="1" customWidth="1"/>
    <col min="11016" max="11016" width="7.125" style="1" customWidth="1"/>
    <col min="11017" max="11017" width="7.875" style="1" customWidth="1"/>
    <col min="11018" max="11018" width="7.125" style="1" customWidth="1"/>
    <col min="11019" max="11019" width="8.375" style="1" customWidth="1"/>
    <col min="11020" max="11020" width="9.375" style="1" customWidth="1"/>
    <col min="11021" max="11021" width="6.625" style="1" customWidth="1"/>
    <col min="11022" max="11022" width="9.875" style="1" customWidth="1"/>
    <col min="11023" max="11264" width="9" style="1"/>
    <col min="11265" max="11265" width="4" style="1" customWidth="1"/>
    <col min="11266" max="11266" width="10" style="1" customWidth="1"/>
    <col min="11267" max="11267" width="15.125" style="1" customWidth="1"/>
    <col min="11268" max="11268" width="5.5" style="1" customWidth="1"/>
    <col min="11269" max="11269" width="13" style="1" customWidth="1"/>
    <col min="11270" max="11270" width="7.375" style="1" customWidth="1"/>
    <col min="11271" max="11271" width="8.625" style="1" customWidth="1"/>
    <col min="11272" max="11272" width="7.125" style="1" customWidth="1"/>
    <col min="11273" max="11273" width="7.875" style="1" customWidth="1"/>
    <col min="11274" max="11274" width="7.125" style="1" customWidth="1"/>
    <col min="11275" max="11275" width="8.375" style="1" customWidth="1"/>
    <col min="11276" max="11276" width="9.375" style="1" customWidth="1"/>
    <col min="11277" max="11277" width="6.625" style="1" customWidth="1"/>
    <col min="11278" max="11278" width="9.875" style="1" customWidth="1"/>
    <col min="11279" max="11520" width="9" style="1"/>
    <col min="11521" max="11521" width="4" style="1" customWidth="1"/>
    <col min="11522" max="11522" width="10" style="1" customWidth="1"/>
    <col min="11523" max="11523" width="15.125" style="1" customWidth="1"/>
    <col min="11524" max="11524" width="5.5" style="1" customWidth="1"/>
    <col min="11525" max="11525" width="13" style="1" customWidth="1"/>
    <col min="11526" max="11526" width="7.375" style="1" customWidth="1"/>
    <col min="11527" max="11527" width="8.625" style="1" customWidth="1"/>
    <col min="11528" max="11528" width="7.125" style="1" customWidth="1"/>
    <col min="11529" max="11529" width="7.875" style="1" customWidth="1"/>
    <col min="11530" max="11530" width="7.125" style="1" customWidth="1"/>
    <col min="11531" max="11531" width="8.375" style="1" customWidth="1"/>
    <col min="11532" max="11532" width="9.375" style="1" customWidth="1"/>
    <col min="11533" max="11533" width="6.625" style="1" customWidth="1"/>
    <col min="11534" max="11534" width="9.875" style="1" customWidth="1"/>
    <col min="11535" max="11776" width="9" style="1"/>
    <col min="11777" max="11777" width="4" style="1" customWidth="1"/>
    <col min="11778" max="11778" width="10" style="1" customWidth="1"/>
    <col min="11779" max="11779" width="15.125" style="1" customWidth="1"/>
    <col min="11780" max="11780" width="5.5" style="1" customWidth="1"/>
    <col min="11781" max="11781" width="13" style="1" customWidth="1"/>
    <col min="11782" max="11782" width="7.375" style="1" customWidth="1"/>
    <col min="11783" max="11783" width="8.625" style="1" customWidth="1"/>
    <col min="11784" max="11784" width="7.125" style="1" customWidth="1"/>
    <col min="11785" max="11785" width="7.875" style="1" customWidth="1"/>
    <col min="11786" max="11786" width="7.125" style="1" customWidth="1"/>
    <col min="11787" max="11787" width="8.375" style="1" customWidth="1"/>
    <col min="11788" max="11788" width="9.375" style="1" customWidth="1"/>
    <col min="11789" max="11789" width="6.625" style="1" customWidth="1"/>
    <col min="11790" max="11790" width="9.875" style="1" customWidth="1"/>
    <col min="11791" max="12032" width="9" style="1"/>
    <col min="12033" max="12033" width="4" style="1" customWidth="1"/>
    <col min="12034" max="12034" width="10" style="1" customWidth="1"/>
    <col min="12035" max="12035" width="15.125" style="1" customWidth="1"/>
    <col min="12036" max="12036" width="5.5" style="1" customWidth="1"/>
    <col min="12037" max="12037" width="13" style="1" customWidth="1"/>
    <col min="12038" max="12038" width="7.375" style="1" customWidth="1"/>
    <col min="12039" max="12039" width="8.625" style="1" customWidth="1"/>
    <col min="12040" max="12040" width="7.125" style="1" customWidth="1"/>
    <col min="12041" max="12041" width="7.875" style="1" customWidth="1"/>
    <col min="12042" max="12042" width="7.125" style="1" customWidth="1"/>
    <col min="12043" max="12043" width="8.375" style="1" customWidth="1"/>
    <col min="12044" max="12044" width="9.375" style="1" customWidth="1"/>
    <col min="12045" max="12045" width="6.625" style="1" customWidth="1"/>
    <col min="12046" max="12046" width="9.875" style="1" customWidth="1"/>
    <col min="12047" max="12288" width="9" style="1"/>
    <col min="12289" max="12289" width="4" style="1" customWidth="1"/>
    <col min="12290" max="12290" width="10" style="1" customWidth="1"/>
    <col min="12291" max="12291" width="15.125" style="1" customWidth="1"/>
    <col min="12292" max="12292" width="5.5" style="1" customWidth="1"/>
    <col min="12293" max="12293" width="13" style="1" customWidth="1"/>
    <col min="12294" max="12294" width="7.375" style="1" customWidth="1"/>
    <col min="12295" max="12295" width="8.625" style="1" customWidth="1"/>
    <col min="12296" max="12296" width="7.125" style="1" customWidth="1"/>
    <col min="12297" max="12297" width="7.875" style="1" customWidth="1"/>
    <col min="12298" max="12298" width="7.125" style="1" customWidth="1"/>
    <col min="12299" max="12299" width="8.375" style="1" customWidth="1"/>
    <col min="12300" max="12300" width="9.375" style="1" customWidth="1"/>
    <col min="12301" max="12301" width="6.625" style="1" customWidth="1"/>
    <col min="12302" max="12302" width="9.875" style="1" customWidth="1"/>
    <col min="12303" max="12544" width="9" style="1"/>
    <col min="12545" max="12545" width="4" style="1" customWidth="1"/>
    <col min="12546" max="12546" width="10" style="1" customWidth="1"/>
    <col min="12547" max="12547" width="15.125" style="1" customWidth="1"/>
    <col min="12548" max="12548" width="5.5" style="1" customWidth="1"/>
    <col min="12549" max="12549" width="13" style="1" customWidth="1"/>
    <col min="12550" max="12550" width="7.375" style="1" customWidth="1"/>
    <col min="12551" max="12551" width="8.625" style="1" customWidth="1"/>
    <col min="12552" max="12552" width="7.125" style="1" customWidth="1"/>
    <col min="12553" max="12553" width="7.875" style="1" customWidth="1"/>
    <col min="12554" max="12554" width="7.125" style="1" customWidth="1"/>
    <col min="12555" max="12555" width="8.375" style="1" customWidth="1"/>
    <col min="12556" max="12556" width="9.375" style="1" customWidth="1"/>
    <col min="12557" max="12557" width="6.625" style="1" customWidth="1"/>
    <col min="12558" max="12558" width="9.875" style="1" customWidth="1"/>
    <col min="12559" max="12800" width="9" style="1"/>
    <col min="12801" max="12801" width="4" style="1" customWidth="1"/>
    <col min="12802" max="12802" width="10" style="1" customWidth="1"/>
    <col min="12803" max="12803" width="15.125" style="1" customWidth="1"/>
    <col min="12804" max="12804" width="5.5" style="1" customWidth="1"/>
    <col min="12805" max="12805" width="13" style="1" customWidth="1"/>
    <col min="12806" max="12806" width="7.375" style="1" customWidth="1"/>
    <col min="12807" max="12807" width="8.625" style="1" customWidth="1"/>
    <col min="12808" max="12808" width="7.125" style="1" customWidth="1"/>
    <col min="12809" max="12809" width="7.875" style="1" customWidth="1"/>
    <col min="12810" max="12810" width="7.125" style="1" customWidth="1"/>
    <col min="12811" max="12811" width="8.375" style="1" customWidth="1"/>
    <col min="12812" max="12812" width="9.375" style="1" customWidth="1"/>
    <col min="12813" max="12813" width="6.625" style="1" customWidth="1"/>
    <col min="12814" max="12814" width="9.875" style="1" customWidth="1"/>
    <col min="12815" max="13056" width="9" style="1"/>
    <col min="13057" max="13057" width="4" style="1" customWidth="1"/>
    <col min="13058" max="13058" width="10" style="1" customWidth="1"/>
    <col min="13059" max="13059" width="15.125" style="1" customWidth="1"/>
    <col min="13060" max="13060" width="5.5" style="1" customWidth="1"/>
    <col min="13061" max="13061" width="13" style="1" customWidth="1"/>
    <col min="13062" max="13062" width="7.375" style="1" customWidth="1"/>
    <col min="13063" max="13063" width="8.625" style="1" customWidth="1"/>
    <col min="13064" max="13064" width="7.125" style="1" customWidth="1"/>
    <col min="13065" max="13065" width="7.875" style="1" customWidth="1"/>
    <col min="13066" max="13066" width="7.125" style="1" customWidth="1"/>
    <col min="13067" max="13067" width="8.375" style="1" customWidth="1"/>
    <col min="13068" max="13068" width="9.375" style="1" customWidth="1"/>
    <col min="13069" max="13069" width="6.625" style="1" customWidth="1"/>
    <col min="13070" max="13070" width="9.875" style="1" customWidth="1"/>
    <col min="13071" max="13312" width="9" style="1"/>
    <col min="13313" max="13313" width="4" style="1" customWidth="1"/>
    <col min="13314" max="13314" width="10" style="1" customWidth="1"/>
    <col min="13315" max="13315" width="15.125" style="1" customWidth="1"/>
    <col min="13316" max="13316" width="5.5" style="1" customWidth="1"/>
    <col min="13317" max="13317" width="13" style="1" customWidth="1"/>
    <col min="13318" max="13318" width="7.375" style="1" customWidth="1"/>
    <col min="13319" max="13319" width="8.625" style="1" customWidth="1"/>
    <col min="13320" max="13320" width="7.125" style="1" customWidth="1"/>
    <col min="13321" max="13321" width="7.875" style="1" customWidth="1"/>
    <col min="13322" max="13322" width="7.125" style="1" customWidth="1"/>
    <col min="13323" max="13323" width="8.375" style="1" customWidth="1"/>
    <col min="13324" max="13324" width="9.375" style="1" customWidth="1"/>
    <col min="13325" max="13325" width="6.625" style="1" customWidth="1"/>
    <col min="13326" max="13326" width="9.875" style="1" customWidth="1"/>
    <col min="13327" max="13568" width="9" style="1"/>
    <col min="13569" max="13569" width="4" style="1" customWidth="1"/>
    <col min="13570" max="13570" width="10" style="1" customWidth="1"/>
    <col min="13571" max="13571" width="15.125" style="1" customWidth="1"/>
    <col min="13572" max="13572" width="5.5" style="1" customWidth="1"/>
    <col min="13573" max="13573" width="13" style="1" customWidth="1"/>
    <col min="13574" max="13574" width="7.375" style="1" customWidth="1"/>
    <col min="13575" max="13575" width="8.625" style="1" customWidth="1"/>
    <col min="13576" max="13576" width="7.125" style="1" customWidth="1"/>
    <col min="13577" max="13577" width="7.875" style="1" customWidth="1"/>
    <col min="13578" max="13578" width="7.125" style="1" customWidth="1"/>
    <col min="13579" max="13579" width="8.375" style="1" customWidth="1"/>
    <col min="13580" max="13580" width="9.375" style="1" customWidth="1"/>
    <col min="13581" max="13581" width="6.625" style="1" customWidth="1"/>
    <col min="13582" max="13582" width="9.875" style="1" customWidth="1"/>
    <col min="13583" max="13824" width="9" style="1"/>
    <col min="13825" max="13825" width="4" style="1" customWidth="1"/>
    <col min="13826" max="13826" width="10" style="1" customWidth="1"/>
    <col min="13827" max="13827" width="15.125" style="1" customWidth="1"/>
    <col min="13828" max="13828" width="5.5" style="1" customWidth="1"/>
    <col min="13829" max="13829" width="13" style="1" customWidth="1"/>
    <col min="13830" max="13830" width="7.375" style="1" customWidth="1"/>
    <col min="13831" max="13831" width="8.625" style="1" customWidth="1"/>
    <col min="13832" max="13832" width="7.125" style="1" customWidth="1"/>
    <col min="13833" max="13833" width="7.875" style="1" customWidth="1"/>
    <col min="13834" max="13834" width="7.125" style="1" customWidth="1"/>
    <col min="13835" max="13835" width="8.375" style="1" customWidth="1"/>
    <col min="13836" max="13836" width="9.375" style="1" customWidth="1"/>
    <col min="13837" max="13837" width="6.625" style="1" customWidth="1"/>
    <col min="13838" max="13838" width="9.875" style="1" customWidth="1"/>
    <col min="13839" max="14080" width="9" style="1"/>
    <col min="14081" max="14081" width="4" style="1" customWidth="1"/>
    <col min="14082" max="14082" width="10" style="1" customWidth="1"/>
    <col min="14083" max="14083" width="15.125" style="1" customWidth="1"/>
    <col min="14084" max="14084" width="5.5" style="1" customWidth="1"/>
    <col min="14085" max="14085" width="13" style="1" customWidth="1"/>
    <col min="14086" max="14086" width="7.375" style="1" customWidth="1"/>
    <col min="14087" max="14087" width="8.625" style="1" customWidth="1"/>
    <col min="14088" max="14088" width="7.125" style="1" customWidth="1"/>
    <col min="14089" max="14089" width="7.875" style="1" customWidth="1"/>
    <col min="14090" max="14090" width="7.125" style="1" customWidth="1"/>
    <col min="14091" max="14091" width="8.375" style="1" customWidth="1"/>
    <col min="14092" max="14092" width="9.375" style="1" customWidth="1"/>
    <col min="14093" max="14093" width="6.625" style="1" customWidth="1"/>
    <col min="14094" max="14094" width="9.875" style="1" customWidth="1"/>
    <col min="14095" max="14336" width="9" style="1"/>
    <col min="14337" max="14337" width="4" style="1" customWidth="1"/>
    <col min="14338" max="14338" width="10" style="1" customWidth="1"/>
    <col min="14339" max="14339" width="15.125" style="1" customWidth="1"/>
    <col min="14340" max="14340" width="5.5" style="1" customWidth="1"/>
    <col min="14341" max="14341" width="13" style="1" customWidth="1"/>
    <col min="14342" max="14342" width="7.375" style="1" customWidth="1"/>
    <col min="14343" max="14343" width="8.625" style="1" customWidth="1"/>
    <col min="14344" max="14344" width="7.125" style="1" customWidth="1"/>
    <col min="14345" max="14345" width="7.875" style="1" customWidth="1"/>
    <col min="14346" max="14346" width="7.125" style="1" customWidth="1"/>
    <col min="14347" max="14347" width="8.375" style="1" customWidth="1"/>
    <col min="14348" max="14348" width="9.375" style="1" customWidth="1"/>
    <col min="14349" max="14349" width="6.625" style="1" customWidth="1"/>
    <col min="14350" max="14350" width="9.875" style="1" customWidth="1"/>
    <col min="14351" max="14592" width="9" style="1"/>
    <col min="14593" max="14593" width="4" style="1" customWidth="1"/>
    <col min="14594" max="14594" width="10" style="1" customWidth="1"/>
    <col min="14595" max="14595" width="15.125" style="1" customWidth="1"/>
    <col min="14596" max="14596" width="5.5" style="1" customWidth="1"/>
    <col min="14597" max="14597" width="13" style="1" customWidth="1"/>
    <col min="14598" max="14598" width="7.375" style="1" customWidth="1"/>
    <col min="14599" max="14599" width="8.625" style="1" customWidth="1"/>
    <col min="14600" max="14600" width="7.125" style="1" customWidth="1"/>
    <col min="14601" max="14601" width="7.875" style="1" customWidth="1"/>
    <col min="14602" max="14602" width="7.125" style="1" customWidth="1"/>
    <col min="14603" max="14603" width="8.375" style="1" customWidth="1"/>
    <col min="14604" max="14604" width="9.375" style="1" customWidth="1"/>
    <col min="14605" max="14605" width="6.625" style="1" customWidth="1"/>
    <col min="14606" max="14606" width="9.875" style="1" customWidth="1"/>
    <col min="14607" max="14848" width="9" style="1"/>
    <col min="14849" max="14849" width="4" style="1" customWidth="1"/>
    <col min="14850" max="14850" width="10" style="1" customWidth="1"/>
    <col min="14851" max="14851" width="15.125" style="1" customWidth="1"/>
    <col min="14852" max="14852" width="5.5" style="1" customWidth="1"/>
    <col min="14853" max="14853" width="13" style="1" customWidth="1"/>
    <col min="14854" max="14854" width="7.375" style="1" customWidth="1"/>
    <col min="14855" max="14855" width="8.625" style="1" customWidth="1"/>
    <col min="14856" max="14856" width="7.125" style="1" customWidth="1"/>
    <col min="14857" max="14857" width="7.875" style="1" customWidth="1"/>
    <col min="14858" max="14858" width="7.125" style="1" customWidth="1"/>
    <col min="14859" max="14859" width="8.375" style="1" customWidth="1"/>
    <col min="14860" max="14860" width="9.375" style="1" customWidth="1"/>
    <col min="14861" max="14861" width="6.625" style="1" customWidth="1"/>
    <col min="14862" max="14862" width="9.875" style="1" customWidth="1"/>
    <col min="14863" max="15104" width="9" style="1"/>
    <col min="15105" max="15105" width="4" style="1" customWidth="1"/>
    <col min="15106" max="15106" width="10" style="1" customWidth="1"/>
    <col min="15107" max="15107" width="15.125" style="1" customWidth="1"/>
    <col min="15108" max="15108" width="5.5" style="1" customWidth="1"/>
    <col min="15109" max="15109" width="13" style="1" customWidth="1"/>
    <col min="15110" max="15110" width="7.375" style="1" customWidth="1"/>
    <col min="15111" max="15111" width="8.625" style="1" customWidth="1"/>
    <col min="15112" max="15112" width="7.125" style="1" customWidth="1"/>
    <col min="15113" max="15113" width="7.875" style="1" customWidth="1"/>
    <col min="15114" max="15114" width="7.125" style="1" customWidth="1"/>
    <col min="15115" max="15115" width="8.375" style="1" customWidth="1"/>
    <col min="15116" max="15116" width="9.375" style="1" customWidth="1"/>
    <col min="15117" max="15117" width="6.625" style="1" customWidth="1"/>
    <col min="15118" max="15118" width="9.875" style="1" customWidth="1"/>
    <col min="15119" max="15360" width="9" style="1"/>
    <col min="15361" max="15361" width="4" style="1" customWidth="1"/>
    <col min="15362" max="15362" width="10" style="1" customWidth="1"/>
    <col min="15363" max="15363" width="15.125" style="1" customWidth="1"/>
    <col min="15364" max="15364" width="5.5" style="1" customWidth="1"/>
    <col min="15365" max="15365" width="13" style="1" customWidth="1"/>
    <col min="15366" max="15366" width="7.375" style="1" customWidth="1"/>
    <col min="15367" max="15367" width="8.625" style="1" customWidth="1"/>
    <col min="15368" max="15368" width="7.125" style="1" customWidth="1"/>
    <col min="15369" max="15369" width="7.875" style="1" customWidth="1"/>
    <col min="15370" max="15370" width="7.125" style="1" customWidth="1"/>
    <col min="15371" max="15371" width="8.375" style="1" customWidth="1"/>
    <col min="15372" max="15372" width="9.375" style="1" customWidth="1"/>
    <col min="15373" max="15373" width="6.625" style="1" customWidth="1"/>
    <col min="15374" max="15374" width="9.875" style="1" customWidth="1"/>
    <col min="15375" max="15616" width="9" style="1"/>
    <col min="15617" max="15617" width="4" style="1" customWidth="1"/>
    <col min="15618" max="15618" width="10" style="1" customWidth="1"/>
    <col min="15619" max="15619" width="15.125" style="1" customWidth="1"/>
    <col min="15620" max="15620" width="5.5" style="1" customWidth="1"/>
    <col min="15621" max="15621" width="13" style="1" customWidth="1"/>
    <col min="15622" max="15622" width="7.375" style="1" customWidth="1"/>
    <col min="15623" max="15623" width="8.625" style="1" customWidth="1"/>
    <col min="15624" max="15624" width="7.125" style="1" customWidth="1"/>
    <col min="15625" max="15625" width="7.875" style="1" customWidth="1"/>
    <col min="15626" max="15626" width="7.125" style="1" customWidth="1"/>
    <col min="15627" max="15627" width="8.375" style="1" customWidth="1"/>
    <col min="15628" max="15628" width="9.375" style="1" customWidth="1"/>
    <col min="15629" max="15629" width="6.625" style="1" customWidth="1"/>
    <col min="15630" max="15630" width="9.875" style="1" customWidth="1"/>
    <col min="15631" max="15872" width="9" style="1"/>
    <col min="15873" max="15873" width="4" style="1" customWidth="1"/>
    <col min="15874" max="15874" width="10" style="1" customWidth="1"/>
    <col min="15875" max="15875" width="15.125" style="1" customWidth="1"/>
    <col min="15876" max="15876" width="5.5" style="1" customWidth="1"/>
    <col min="15877" max="15877" width="13" style="1" customWidth="1"/>
    <col min="15878" max="15878" width="7.375" style="1" customWidth="1"/>
    <col min="15879" max="15879" width="8.625" style="1" customWidth="1"/>
    <col min="15880" max="15880" width="7.125" style="1" customWidth="1"/>
    <col min="15881" max="15881" width="7.875" style="1" customWidth="1"/>
    <col min="15882" max="15882" width="7.125" style="1" customWidth="1"/>
    <col min="15883" max="15883" width="8.375" style="1" customWidth="1"/>
    <col min="15884" max="15884" width="9.375" style="1" customWidth="1"/>
    <col min="15885" max="15885" width="6.625" style="1" customWidth="1"/>
    <col min="15886" max="15886" width="9.875" style="1" customWidth="1"/>
    <col min="15887" max="16128" width="9" style="1"/>
    <col min="16129" max="16129" width="4" style="1" customWidth="1"/>
    <col min="16130" max="16130" width="10" style="1" customWidth="1"/>
    <col min="16131" max="16131" width="15.125" style="1" customWidth="1"/>
    <col min="16132" max="16132" width="5.5" style="1" customWidth="1"/>
    <col min="16133" max="16133" width="13" style="1" customWidth="1"/>
    <col min="16134" max="16134" width="7.375" style="1" customWidth="1"/>
    <col min="16135" max="16135" width="8.625" style="1" customWidth="1"/>
    <col min="16136" max="16136" width="7.125" style="1" customWidth="1"/>
    <col min="16137" max="16137" width="7.875" style="1" customWidth="1"/>
    <col min="16138" max="16138" width="7.125" style="1" customWidth="1"/>
    <col min="16139" max="16139" width="8.375" style="1" customWidth="1"/>
    <col min="16140" max="16140" width="9.375" style="1" customWidth="1"/>
    <col min="16141" max="16141" width="6.625" style="1" customWidth="1"/>
    <col min="16142" max="16142" width="9.875" style="1" customWidth="1"/>
    <col min="16143" max="16384" width="9" style="1"/>
  </cols>
  <sheetData>
    <row r="1" spans="1:14" ht="33.75" customHeight="1" x14ac:dyDescent="0.15">
      <c r="A1" s="37" t="s">
        <v>582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6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>
        <v>0.6</v>
      </c>
      <c r="J2" s="4" t="s">
        <v>8</v>
      </c>
      <c r="K2" s="3">
        <v>0.4</v>
      </c>
      <c r="L2" s="5" t="s">
        <v>9</v>
      </c>
      <c r="M2" s="4" t="s">
        <v>10</v>
      </c>
      <c r="N2" s="6" t="s">
        <v>11</v>
      </c>
    </row>
    <row r="3" spans="1:14" ht="21" customHeight="1" x14ac:dyDescent="0.15">
      <c r="A3" s="7">
        <v>1</v>
      </c>
      <c r="B3" s="8" t="s">
        <v>12</v>
      </c>
      <c r="C3" s="8" t="s">
        <v>13</v>
      </c>
      <c r="D3" s="9">
        <v>4</v>
      </c>
      <c r="E3" s="8" t="s">
        <v>14</v>
      </c>
      <c r="F3" s="10">
        <v>9</v>
      </c>
      <c r="G3" s="8" t="s">
        <v>15</v>
      </c>
      <c r="H3" s="11" t="s">
        <v>16</v>
      </c>
      <c r="I3" s="12">
        <f t="shared" ref="I3:I66" si="0">ROUND(H3*0.6,3)</f>
        <v>46.8</v>
      </c>
      <c r="J3" s="13">
        <f>VLOOKUP(F3,[1]Sheet1!$A$2:$B$225,2)</f>
        <v>86.45</v>
      </c>
      <c r="K3" s="12">
        <f t="shared" ref="K3:K66" si="1">ROUND(J3*0.4,3)</f>
        <v>34.58</v>
      </c>
      <c r="L3" s="14">
        <f t="shared" ref="L3:L66" si="2">SUM(I3,K3)</f>
        <v>81.38</v>
      </c>
      <c r="M3" s="15" t="s">
        <v>17</v>
      </c>
      <c r="N3" s="16" t="s">
        <v>18</v>
      </c>
    </row>
    <row r="4" spans="1:14" ht="21" customHeight="1" x14ac:dyDescent="0.15">
      <c r="A4" s="7">
        <v>2</v>
      </c>
      <c r="B4" s="8" t="s">
        <v>12</v>
      </c>
      <c r="C4" s="8" t="s">
        <v>13</v>
      </c>
      <c r="D4" s="9">
        <v>4</v>
      </c>
      <c r="E4" s="8" t="s">
        <v>19</v>
      </c>
      <c r="F4" s="10">
        <v>7</v>
      </c>
      <c r="G4" s="8" t="s">
        <v>20</v>
      </c>
      <c r="H4" s="11" t="s">
        <v>21</v>
      </c>
      <c r="I4" s="12">
        <f t="shared" si="0"/>
        <v>49.5</v>
      </c>
      <c r="J4" s="13">
        <f>VLOOKUP(F4,[1]Sheet1!$A$2:$B$225,2)</f>
        <v>73.55</v>
      </c>
      <c r="K4" s="12">
        <f t="shared" si="1"/>
        <v>29.42</v>
      </c>
      <c r="L4" s="14">
        <f t="shared" si="2"/>
        <v>78.92</v>
      </c>
      <c r="M4" s="15" t="s">
        <v>22</v>
      </c>
      <c r="N4" s="16" t="s">
        <v>18</v>
      </c>
    </row>
    <row r="5" spans="1:14" ht="21" customHeight="1" x14ac:dyDescent="0.15">
      <c r="A5" s="7">
        <v>3</v>
      </c>
      <c r="B5" s="8" t="s">
        <v>12</v>
      </c>
      <c r="C5" s="8" t="s">
        <v>13</v>
      </c>
      <c r="D5" s="9">
        <v>4</v>
      </c>
      <c r="E5" s="8" t="s">
        <v>23</v>
      </c>
      <c r="F5" s="10">
        <v>3</v>
      </c>
      <c r="G5" s="8" t="s">
        <v>24</v>
      </c>
      <c r="H5" s="11" t="s">
        <v>25</v>
      </c>
      <c r="I5" s="12">
        <f t="shared" si="0"/>
        <v>45.828000000000003</v>
      </c>
      <c r="J5" s="13">
        <f>VLOOKUP(F5,[1]Sheet1!$A$2:$B$225,2)</f>
        <v>76.45</v>
      </c>
      <c r="K5" s="12">
        <f t="shared" si="1"/>
        <v>30.58</v>
      </c>
      <c r="L5" s="14">
        <f t="shared" si="2"/>
        <v>76.408000000000001</v>
      </c>
      <c r="M5" s="15" t="s">
        <v>26</v>
      </c>
      <c r="N5" s="16" t="s">
        <v>18</v>
      </c>
    </row>
    <row r="6" spans="1:14" ht="21" customHeight="1" x14ac:dyDescent="0.15">
      <c r="A6" s="7">
        <v>4</v>
      </c>
      <c r="B6" s="8" t="s">
        <v>12</v>
      </c>
      <c r="C6" s="8" t="s">
        <v>13</v>
      </c>
      <c r="D6" s="9">
        <v>4</v>
      </c>
      <c r="E6" s="8" t="s">
        <v>27</v>
      </c>
      <c r="F6" s="10">
        <v>14</v>
      </c>
      <c r="G6" s="8" t="s">
        <v>28</v>
      </c>
      <c r="H6" s="11" t="s">
        <v>29</v>
      </c>
      <c r="I6" s="12">
        <f t="shared" si="0"/>
        <v>45.84</v>
      </c>
      <c r="J6" s="13">
        <f>VLOOKUP(F6,[1]Sheet1!$A$2:$B$225,2)</f>
        <v>75.75</v>
      </c>
      <c r="K6" s="12">
        <f t="shared" si="1"/>
        <v>30.3</v>
      </c>
      <c r="L6" s="14">
        <f t="shared" si="2"/>
        <v>76.14</v>
      </c>
      <c r="M6" s="15" t="s">
        <v>30</v>
      </c>
      <c r="N6" s="16" t="s">
        <v>18</v>
      </c>
    </row>
    <row r="7" spans="1:14" ht="21" customHeight="1" x14ac:dyDescent="0.15">
      <c r="A7" s="7">
        <v>5</v>
      </c>
      <c r="B7" s="8" t="s">
        <v>12</v>
      </c>
      <c r="C7" s="8" t="s">
        <v>13</v>
      </c>
      <c r="D7" s="9">
        <v>4</v>
      </c>
      <c r="E7" s="8" t="s">
        <v>31</v>
      </c>
      <c r="F7" s="10">
        <v>5</v>
      </c>
      <c r="G7" s="8"/>
      <c r="H7" s="11" t="s">
        <v>32</v>
      </c>
      <c r="I7" s="12">
        <f t="shared" si="0"/>
        <v>41.112000000000002</v>
      </c>
      <c r="J7" s="13">
        <f>VLOOKUP(F7,[1]Sheet1!$A$2:$B$225,2)</f>
        <v>79.900000000000006</v>
      </c>
      <c r="K7" s="12">
        <f t="shared" si="1"/>
        <v>31.96</v>
      </c>
      <c r="L7" s="14">
        <f t="shared" si="2"/>
        <v>73.072000000000003</v>
      </c>
      <c r="M7" s="15" t="s">
        <v>33</v>
      </c>
      <c r="N7" s="17"/>
    </row>
    <row r="8" spans="1:14" ht="21" customHeight="1" x14ac:dyDescent="0.15">
      <c r="A8" s="7">
        <v>6</v>
      </c>
      <c r="B8" s="8" t="s">
        <v>12</v>
      </c>
      <c r="C8" s="8" t="s">
        <v>13</v>
      </c>
      <c r="D8" s="9">
        <v>4</v>
      </c>
      <c r="E8" s="8" t="s">
        <v>34</v>
      </c>
      <c r="F8" s="18">
        <v>15</v>
      </c>
      <c r="G8" s="8"/>
      <c r="H8" s="11" t="s">
        <v>35</v>
      </c>
      <c r="I8" s="12">
        <f t="shared" si="0"/>
        <v>43.295999999999999</v>
      </c>
      <c r="J8" s="13">
        <f>VLOOKUP(F8,[1]Sheet1!$A$2:$B$225,2)</f>
        <v>74</v>
      </c>
      <c r="K8" s="12">
        <f t="shared" si="1"/>
        <v>29.6</v>
      </c>
      <c r="L8" s="14">
        <f t="shared" si="2"/>
        <v>72.896000000000001</v>
      </c>
      <c r="M8" s="15" t="s">
        <v>36</v>
      </c>
      <c r="N8" s="17"/>
    </row>
    <row r="9" spans="1:14" ht="21" customHeight="1" x14ac:dyDescent="0.15">
      <c r="A9" s="7">
        <v>7</v>
      </c>
      <c r="B9" s="8" t="s">
        <v>12</v>
      </c>
      <c r="C9" s="8" t="s">
        <v>13</v>
      </c>
      <c r="D9" s="9">
        <v>4</v>
      </c>
      <c r="E9" s="8" t="s">
        <v>37</v>
      </c>
      <c r="F9" s="10">
        <v>2</v>
      </c>
      <c r="G9" s="8"/>
      <c r="H9" s="11" t="s">
        <v>38</v>
      </c>
      <c r="I9" s="12">
        <f t="shared" si="0"/>
        <v>44.616</v>
      </c>
      <c r="J9" s="13">
        <f>VLOOKUP(F9,[1]Sheet1!$A$2:$B$225,2)</f>
        <v>68.7</v>
      </c>
      <c r="K9" s="12">
        <f t="shared" si="1"/>
        <v>27.48</v>
      </c>
      <c r="L9" s="14">
        <f t="shared" si="2"/>
        <v>72.096000000000004</v>
      </c>
      <c r="M9" s="15" t="s">
        <v>39</v>
      </c>
      <c r="N9" s="17"/>
    </row>
    <row r="10" spans="1:14" ht="21" customHeight="1" x14ac:dyDescent="0.15">
      <c r="A10" s="7">
        <v>8</v>
      </c>
      <c r="B10" s="8" t="s">
        <v>12</v>
      </c>
      <c r="C10" s="8" t="s">
        <v>13</v>
      </c>
      <c r="D10" s="9">
        <v>4</v>
      </c>
      <c r="E10" s="8" t="s">
        <v>40</v>
      </c>
      <c r="F10" s="10">
        <v>12</v>
      </c>
      <c r="G10" s="8"/>
      <c r="H10" s="11" t="s">
        <v>41</v>
      </c>
      <c r="I10" s="12">
        <f t="shared" si="0"/>
        <v>37.44</v>
      </c>
      <c r="J10" s="13">
        <f>VLOOKUP(F10,[1]Sheet1!$A$2:$B$225,2)</f>
        <v>63.15</v>
      </c>
      <c r="K10" s="12">
        <f t="shared" si="1"/>
        <v>25.26</v>
      </c>
      <c r="L10" s="14">
        <f t="shared" si="2"/>
        <v>62.7</v>
      </c>
      <c r="M10" s="15" t="s">
        <v>42</v>
      </c>
      <c r="N10" s="17"/>
    </row>
    <row r="11" spans="1:14" ht="21" customHeight="1" x14ac:dyDescent="0.15">
      <c r="A11" s="7">
        <v>9</v>
      </c>
      <c r="B11" s="8" t="s">
        <v>12</v>
      </c>
      <c r="C11" s="8" t="s">
        <v>13</v>
      </c>
      <c r="D11" s="9">
        <v>4</v>
      </c>
      <c r="E11" s="8" t="s">
        <v>43</v>
      </c>
      <c r="F11" s="10">
        <v>6</v>
      </c>
      <c r="G11" s="8"/>
      <c r="H11" s="11" t="s">
        <v>44</v>
      </c>
      <c r="I11" s="12">
        <f t="shared" si="0"/>
        <v>38.340000000000003</v>
      </c>
      <c r="J11" s="13">
        <f>VLOOKUP(F11,[1]Sheet1!$A$2:$B$225,2)</f>
        <v>38.450000000000003</v>
      </c>
      <c r="K11" s="12">
        <f t="shared" si="1"/>
        <v>15.38</v>
      </c>
      <c r="L11" s="14">
        <f t="shared" si="2"/>
        <v>53.720000000000006</v>
      </c>
      <c r="M11" s="15" t="s">
        <v>45</v>
      </c>
      <c r="N11" s="17"/>
    </row>
    <row r="12" spans="1:14" ht="21" customHeight="1" x14ac:dyDescent="0.15">
      <c r="A12" s="7">
        <v>10</v>
      </c>
      <c r="B12" s="8" t="s">
        <v>12</v>
      </c>
      <c r="C12" s="8" t="s">
        <v>13</v>
      </c>
      <c r="D12" s="9">
        <v>4</v>
      </c>
      <c r="E12" s="8" t="s">
        <v>46</v>
      </c>
      <c r="F12" s="18" t="s">
        <v>47</v>
      </c>
      <c r="G12" s="8"/>
      <c r="H12" s="11" t="s">
        <v>48</v>
      </c>
      <c r="I12" s="12">
        <f t="shared" si="0"/>
        <v>43.991999999999997</v>
      </c>
      <c r="J12" s="13">
        <f>VLOOKUP(F12,[1]Sheet1!$A$2:$B$225,2)</f>
        <v>0</v>
      </c>
      <c r="K12" s="12">
        <f t="shared" si="1"/>
        <v>0</v>
      </c>
      <c r="L12" s="14">
        <f t="shared" si="2"/>
        <v>43.991999999999997</v>
      </c>
      <c r="M12" s="15" t="s">
        <v>49</v>
      </c>
      <c r="N12" s="17"/>
    </row>
    <row r="13" spans="1:14" ht="21" customHeight="1" x14ac:dyDescent="0.15">
      <c r="A13" s="7">
        <v>11</v>
      </c>
      <c r="B13" s="8" t="s">
        <v>12</v>
      </c>
      <c r="C13" s="8" t="s">
        <v>13</v>
      </c>
      <c r="D13" s="9">
        <v>4</v>
      </c>
      <c r="E13" s="8" t="s">
        <v>50</v>
      </c>
      <c r="F13" s="18" t="s">
        <v>47</v>
      </c>
      <c r="G13" s="8"/>
      <c r="H13" s="11" t="s">
        <v>51</v>
      </c>
      <c r="I13" s="12">
        <f t="shared" si="0"/>
        <v>39.456000000000003</v>
      </c>
      <c r="J13" s="13">
        <f>VLOOKUP(F13,[1]Sheet1!$A$2:$B$225,2)</f>
        <v>0</v>
      </c>
      <c r="K13" s="12">
        <f t="shared" si="1"/>
        <v>0</v>
      </c>
      <c r="L13" s="14">
        <f t="shared" si="2"/>
        <v>39.456000000000003</v>
      </c>
      <c r="M13" s="15" t="s">
        <v>52</v>
      </c>
      <c r="N13" s="17"/>
    </row>
    <row r="14" spans="1:14" ht="21" customHeight="1" x14ac:dyDescent="0.15">
      <c r="A14" s="7">
        <v>12</v>
      </c>
      <c r="B14" s="8" t="s">
        <v>12</v>
      </c>
      <c r="C14" s="8" t="s">
        <v>13</v>
      </c>
      <c r="D14" s="9">
        <v>4</v>
      </c>
      <c r="E14" s="8" t="s">
        <v>53</v>
      </c>
      <c r="F14" s="18" t="s">
        <v>47</v>
      </c>
      <c r="G14" s="8"/>
      <c r="H14" s="11" t="s">
        <v>54</v>
      </c>
      <c r="I14" s="12">
        <f t="shared" si="0"/>
        <v>38.676000000000002</v>
      </c>
      <c r="J14" s="13">
        <f>VLOOKUP(F14,[1]Sheet1!$A$2:$B$225,2)</f>
        <v>0</v>
      </c>
      <c r="K14" s="12">
        <f t="shared" si="1"/>
        <v>0</v>
      </c>
      <c r="L14" s="14">
        <f t="shared" si="2"/>
        <v>38.676000000000002</v>
      </c>
      <c r="M14" s="15" t="s">
        <v>55</v>
      </c>
      <c r="N14" s="17"/>
    </row>
    <row r="15" spans="1:14" ht="21" customHeight="1" x14ac:dyDescent="0.15">
      <c r="A15" s="7">
        <v>13</v>
      </c>
      <c r="B15" s="19" t="s">
        <v>56</v>
      </c>
      <c r="C15" s="19" t="s">
        <v>13</v>
      </c>
      <c r="D15" s="20">
        <v>4</v>
      </c>
      <c r="E15" s="19" t="s">
        <v>57</v>
      </c>
      <c r="F15" s="21">
        <v>21</v>
      </c>
      <c r="G15" s="19" t="s">
        <v>58</v>
      </c>
      <c r="H15" s="22" t="s">
        <v>59</v>
      </c>
      <c r="I15" s="23">
        <f t="shared" si="0"/>
        <v>51.167999999999999</v>
      </c>
      <c r="J15" s="24">
        <f>VLOOKUP(F15,[1]Sheet1!$A$2:$B$225,2)</f>
        <v>83.25</v>
      </c>
      <c r="K15" s="23">
        <f t="shared" si="1"/>
        <v>33.299999999999997</v>
      </c>
      <c r="L15" s="25">
        <f t="shared" si="2"/>
        <v>84.467999999999989</v>
      </c>
      <c r="M15" s="26" t="s">
        <v>17</v>
      </c>
      <c r="N15" s="27" t="s">
        <v>18</v>
      </c>
    </row>
    <row r="16" spans="1:14" ht="21" customHeight="1" x14ac:dyDescent="0.15">
      <c r="A16" s="7">
        <v>14</v>
      </c>
      <c r="B16" s="19" t="s">
        <v>56</v>
      </c>
      <c r="C16" s="19" t="s">
        <v>13</v>
      </c>
      <c r="D16" s="20">
        <v>4</v>
      </c>
      <c r="E16" s="19" t="s">
        <v>60</v>
      </c>
      <c r="F16" s="21">
        <v>20</v>
      </c>
      <c r="G16" s="19" t="s">
        <v>61</v>
      </c>
      <c r="H16" s="22" t="s">
        <v>62</v>
      </c>
      <c r="I16" s="23">
        <f t="shared" si="0"/>
        <v>46.152000000000001</v>
      </c>
      <c r="J16" s="24">
        <f>VLOOKUP(F16,[1]Sheet1!$A$2:$B$225,2)</f>
        <v>79.25</v>
      </c>
      <c r="K16" s="23">
        <f t="shared" si="1"/>
        <v>31.7</v>
      </c>
      <c r="L16" s="25">
        <f t="shared" si="2"/>
        <v>77.852000000000004</v>
      </c>
      <c r="M16" s="26" t="s">
        <v>22</v>
      </c>
      <c r="N16" s="27" t="s">
        <v>18</v>
      </c>
    </row>
    <row r="17" spans="1:14" ht="21" customHeight="1" x14ac:dyDescent="0.15">
      <c r="A17" s="7">
        <v>15</v>
      </c>
      <c r="B17" s="19" t="s">
        <v>56</v>
      </c>
      <c r="C17" s="19" t="s">
        <v>13</v>
      </c>
      <c r="D17" s="20">
        <v>4</v>
      </c>
      <c r="E17" s="19" t="s">
        <v>63</v>
      </c>
      <c r="F17" s="21">
        <v>31</v>
      </c>
      <c r="G17" s="19" t="s">
        <v>64</v>
      </c>
      <c r="H17" s="22" t="s">
        <v>65</v>
      </c>
      <c r="I17" s="23">
        <f t="shared" si="0"/>
        <v>42.612000000000002</v>
      </c>
      <c r="J17" s="24">
        <f>VLOOKUP(F17,[1]Sheet1!$A$2:$B$225,2)</f>
        <v>80.45</v>
      </c>
      <c r="K17" s="23">
        <f t="shared" si="1"/>
        <v>32.18</v>
      </c>
      <c r="L17" s="25">
        <f t="shared" si="2"/>
        <v>74.792000000000002</v>
      </c>
      <c r="M17" s="26" t="s">
        <v>26</v>
      </c>
      <c r="N17" s="27" t="s">
        <v>18</v>
      </c>
    </row>
    <row r="18" spans="1:14" ht="21" customHeight="1" x14ac:dyDescent="0.15">
      <c r="A18" s="7">
        <v>16</v>
      </c>
      <c r="B18" s="19" t="s">
        <v>56</v>
      </c>
      <c r="C18" s="19" t="s">
        <v>13</v>
      </c>
      <c r="D18" s="20">
        <v>4</v>
      </c>
      <c r="E18" s="19" t="s">
        <v>66</v>
      </c>
      <c r="F18" s="21">
        <v>26</v>
      </c>
      <c r="G18" s="19" t="s">
        <v>67</v>
      </c>
      <c r="H18" s="22" t="s">
        <v>68</v>
      </c>
      <c r="I18" s="23">
        <f t="shared" si="0"/>
        <v>42.948</v>
      </c>
      <c r="J18" s="24">
        <f>VLOOKUP(F18,[1]Sheet1!$A$2:$B$225,2)</f>
        <v>78.400000000000006</v>
      </c>
      <c r="K18" s="23">
        <f t="shared" si="1"/>
        <v>31.36</v>
      </c>
      <c r="L18" s="25">
        <f t="shared" si="2"/>
        <v>74.307999999999993</v>
      </c>
      <c r="M18" s="26" t="s">
        <v>30</v>
      </c>
      <c r="N18" s="27" t="s">
        <v>18</v>
      </c>
    </row>
    <row r="19" spans="1:14" ht="21" customHeight="1" x14ac:dyDescent="0.15">
      <c r="A19" s="7">
        <v>17</v>
      </c>
      <c r="B19" s="19" t="s">
        <v>56</v>
      </c>
      <c r="C19" s="19" t="s">
        <v>13</v>
      </c>
      <c r="D19" s="20">
        <v>4</v>
      </c>
      <c r="E19" s="19" t="s">
        <v>69</v>
      </c>
      <c r="F19" s="21">
        <v>32</v>
      </c>
      <c r="G19" s="19"/>
      <c r="H19" s="22" t="s">
        <v>70</v>
      </c>
      <c r="I19" s="23">
        <f t="shared" si="0"/>
        <v>42.636000000000003</v>
      </c>
      <c r="J19" s="24">
        <f>VLOOKUP(F19,[1]Sheet1!$A$2:$B$225,2)</f>
        <v>78.8</v>
      </c>
      <c r="K19" s="23">
        <f t="shared" si="1"/>
        <v>31.52</v>
      </c>
      <c r="L19" s="25">
        <f t="shared" si="2"/>
        <v>74.156000000000006</v>
      </c>
      <c r="M19" s="26" t="s">
        <v>33</v>
      </c>
      <c r="N19" s="27"/>
    </row>
    <row r="20" spans="1:14" ht="21" customHeight="1" x14ac:dyDescent="0.15">
      <c r="A20" s="7">
        <v>18</v>
      </c>
      <c r="B20" s="19" t="s">
        <v>56</v>
      </c>
      <c r="C20" s="19" t="s">
        <v>13</v>
      </c>
      <c r="D20" s="20">
        <v>4</v>
      </c>
      <c r="E20" s="19" t="s">
        <v>71</v>
      </c>
      <c r="F20" s="21">
        <v>27</v>
      </c>
      <c r="G20" s="19"/>
      <c r="H20" s="22" t="s">
        <v>72</v>
      </c>
      <c r="I20" s="23">
        <f t="shared" si="0"/>
        <v>44.664000000000001</v>
      </c>
      <c r="J20" s="24">
        <f>VLOOKUP(F20,[1]Sheet1!$A$2:$B$225,2)</f>
        <v>73.599999999999994</v>
      </c>
      <c r="K20" s="23">
        <f t="shared" si="1"/>
        <v>29.44</v>
      </c>
      <c r="L20" s="25">
        <f t="shared" si="2"/>
        <v>74.103999999999999</v>
      </c>
      <c r="M20" s="26" t="s">
        <v>36</v>
      </c>
      <c r="N20" s="27"/>
    </row>
    <row r="21" spans="1:14" ht="21" customHeight="1" x14ac:dyDescent="0.15">
      <c r="A21" s="7">
        <v>19</v>
      </c>
      <c r="B21" s="19" t="s">
        <v>56</v>
      </c>
      <c r="C21" s="19" t="s">
        <v>13</v>
      </c>
      <c r="D21" s="20">
        <v>4</v>
      </c>
      <c r="E21" s="19" t="s">
        <v>73</v>
      </c>
      <c r="F21" s="21">
        <v>30</v>
      </c>
      <c r="G21" s="19"/>
      <c r="H21" s="22" t="s">
        <v>74</v>
      </c>
      <c r="I21" s="23">
        <f t="shared" si="0"/>
        <v>42.192</v>
      </c>
      <c r="J21" s="24">
        <f>VLOOKUP(F21,[1]Sheet1!$A$2:$B$225,2)</f>
        <v>77.400000000000006</v>
      </c>
      <c r="K21" s="23">
        <f t="shared" si="1"/>
        <v>30.96</v>
      </c>
      <c r="L21" s="25">
        <f t="shared" si="2"/>
        <v>73.152000000000001</v>
      </c>
      <c r="M21" s="26" t="s">
        <v>39</v>
      </c>
      <c r="N21" s="27"/>
    </row>
    <row r="22" spans="1:14" ht="21" customHeight="1" x14ac:dyDescent="0.15">
      <c r="A22" s="7">
        <v>20</v>
      </c>
      <c r="B22" s="19" t="s">
        <v>56</v>
      </c>
      <c r="C22" s="19" t="s">
        <v>13</v>
      </c>
      <c r="D22" s="20">
        <v>4</v>
      </c>
      <c r="E22" s="19" t="s">
        <v>75</v>
      </c>
      <c r="F22" s="21">
        <v>29</v>
      </c>
      <c r="G22" s="19"/>
      <c r="H22" s="22" t="s">
        <v>76</v>
      </c>
      <c r="I22" s="23">
        <f t="shared" si="0"/>
        <v>43.427999999999997</v>
      </c>
      <c r="J22" s="24">
        <f>VLOOKUP(F22,[1]Sheet1!$A$2:$B$225,2)</f>
        <v>71.7</v>
      </c>
      <c r="K22" s="23">
        <f t="shared" si="1"/>
        <v>28.68</v>
      </c>
      <c r="L22" s="25">
        <f t="shared" si="2"/>
        <v>72.108000000000004</v>
      </c>
      <c r="M22" s="26" t="s">
        <v>42</v>
      </c>
      <c r="N22" s="27"/>
    </row>
    <row r="23" spans="1:14" ht="21" customHeight="1" x14ac:dyDescent="0.15">
      <c r="A23" s="7">
        <v>21</v>
      </c>
      <c r="B23" s="19" t="s">
        <v>56</v>
      </c>
      <c r="C23" s="19" t="s">
        <v>13</v>
      </c>
      <c r="D23" s="20">
        <v>4</v>
      </c>
      <c r="E23" s="19" t="s">
        <v>77</v>
      </c>
      <c r="F23" s="21">
        <v>17</v>
      </c>
      <c r="G23" s="19"/>
      <c r="H23" s="22" t="s">
        <v>78</v>
      </c>
      <c r="I23" s="23">
        <f t="shared" si="0"/>
        <v>38.988</v>
      </c>
      <c r="J23" s="24">
        <f>VLOOKUP(F23,[1]Sheet1!$A$2:$B$225,2)</f>
        <v>73.7</v>
      </c>
      <c r="K23" s="23">
        <f t="shared" si="1"/>
        <v>29.48</v>
      </c>
      <c r="L23" s="25">
        <f t="shared" si="2"/>
        <v>68.468000000000004</v>
      </c>
      <c r="M23" s="26" t="s">
        <v>45</v>
      </c>
      <c r="N23" s="27"/>
    </row>
    <row r="24" spans="1:14" ht="21" customHeight="1" x14ac:dyDescent="0.15">
      <c r="A24" s="7">
        <v>22</v>
      </c>
      <c r="B24" s="19" t="s">
        <v>56</v>
      </c>
      <c r="C24" s="19" t="s">
        <v>13</v>
      </c>
      <c r="D24" s="20">
        <v>4</v>
      </c>
      <c r="E24" s="19" t="s">
        <v>79</v>
      </c>
      <c r="F24" s="21">
        <v>28</v>
      </c>
      <c r="G24" s="19"/>
      <c r="H24" s="22" t="s">
        <v>80</v>
      </c>
      <c r="I24" s="23">
        <f t="shared" si="0"/>
        <v>37.908000000000001</v>
      </c>
      <c r="J24" s="24">
        <f>VLOOKUP(F24,[1]Sheet1!$A$2:$B$225,2)</f>
        <v>68.900000000000006</v>
      </c>
      <c r="K24" s="23">
        <f t="shared" si="1"/>
        <v>27.56</v>
      </c>
      <c r="L24" s="25">
        <f t="shared" si="2"/>
        <v>65.468000000000004</v>
      </c>
      <c r="M24" s="26" t="s">
        <v>49</v>
      </c>
      <c r="N24" s="27"/>
    </row>
    <row r="25" spans="1:14" ht="21" customHeight="1" x14ac:dyDescent="0.15">
      <c r="A25" s="7">
        <v>23</v>
      </c>
      <c r="B25" s="19" t="s">
        <v>56</v>
      </c>
      <c r="C25" s="19" t="s">
        <v>13</v>
      </c>
      <c r="D25" s="20">
        <v>4</v>
      </c>
      <c r="E25" s="19" t="s">
        <v>81</v>
      </c>
      <c r="F25" s="21">
        <v>19</v>
      </c>
      <c r="G25" s="19"/>
      <c r="H25" s="22" t="s">
        <v>82</v>
      </c>
      <c r="I25" s="23">
        <f t="shared" si="0"/>
        <v>36.131999999999998</v>
      </c>
      <c r="J25" s="24">
        <f>VLOOKUP(F25,[1]Sheet1!$A$2:$B$225,2)</f>
        <v>57.75</v>
      </c>
      <c r="K25" s="23">
        <f t="shared" si="1"/>
        <v>23.1</v>
      </c>
      <c r="L25" s="25">
        <f t="shared" si="2"/>
        <v>59.231999999999999</v>
      </c>
      <c r="M25" s="26" t="s">
        <v>52</v>
      </c>
      <c r="N25" s="27"/>
    </row>
    <row r="26" spans="1:14" ht="21" customHeight="1" x14ac:dyDescent="0.15">
      <c r="A26" s="7">
        <v>24</v>
      </c>
      <c r="B26" s="8" t="s">
        <v>83</v>
      </c>
      <c r="C26" s="8" t="s">
        <v>13</v>
      </c>
      <c r="D26" s="9">
        <v>4</v>
      </c>
      <c r="E26" s="8" t="s">
        <v>84</v>
      </c>
      <c r="F26" s="10">
        <v>47</v>
      </c>
      <c r="G26" s="8" t="s">
        <v>85</v>
      </c>
      <c r="H26" s="11" t="s">
        <v>86</v>
      </c>
      <c r="I26" s="12">
        <f t="shared" si="0"/>
        <v>47.088000000000001</v>
      </c>
      <c r="J26" s="13">
        <f>VLOOKUP(F26,[1]Sheet1!$A$2:$B$225,2)</f>
        <v>82.15</v>
      </c>
      <c r="K26" s="12">
        <f t="shared" si="1"/>
        <v>32.86</v>
      </c>
      <c r="L26" s="14">
        <f t="shared" si="2"/>
        <v>79.948000000000008</v>
      </c>
      <c r="M26" s="15" t="s">
        <v>17</v>
      </c>
      <c r="N26" s="16" t="s">
        <v>18</v>
      </c>
    </row>
    <row r="27" spans="1:14" ht="21" customHeight="1" x14ac:dyDescent="0.15">
      <c r="A27" s="7">
        <v>25</v>
      </c>
      <c r="B27" s="8" t="s">
        <v>83</v>
      </c>
      <c r="C27" s="8" t="s">
        <v>13</v>
      </c>
      <c r="D27" s="9">
        <v>4</v>
      </c>
      <c r="E27" s="8" t="s">
        <v>87</v>
      </c>
      <c r="F27" s="10">
        <v>42</v>
      </c>
      <c r="G27" s="8" t="s">
        <v>88</v>
      </c>
      <c r="H27" s="11" t="s">
        <v>89</v>
      </c>
      <c r="I27" s="12">
        <f t="shared" si="0"/>
        <v>47.688000000000002</v>
      </c>
      <c r="J27" s="13">
        <f>VLOOKUP(F27,[1]Sheet1!$A$2:$B$225,2)</f>
        <v>77.3</v>
      </c>
      <c r="K27" s="12">
        <f t="shared" si="1"/>
        <v>30.92</v>
      </c>
      <c r="L27" s="14">
        <f t="shared" si="2"/>
        <v>78.608000000000004</v>
      </c>
      <c r="M27" s="15" t="s">
        <v>22</v>
      </c>
      <c r="N27" s="16" t="s">
        <v>18</v>
      </c>
    </row>
    <row r="28" spans="1:14" ht="21" customHeight="1" x14ac:dyDescent="0.15">
      <c r="A28" s="7">
        <v>26</v>
      </c>
      <c r="B28" s="8" t="s">
        <v>83</v>
      </c>
      <c r="C28" s="8" t="s">
        <v>13</v>
      </c>
      <c r="D28" s="9">
        <v>4</v>
      </c>
      <c r="E28" s="8" t="s">
        <v>90</v>
      </c>
      <c r="F28" s="10">
        <v>46</v>
      </c>
      <c r="G28" s="8" t="s">
        <v>91</v>
      </c>
      <c r="H28" s="11" t="s">
        <v>92</v>
      </c>
      <c r="I28" s="12">
        <f t="shared" si="0"/>
        <v>44.363999999999997</v>
      </c>
      <c r="J28" s="13">
        <f>VLOOKUP(F28,[1]Sheet1!$A$2:$B$225,2)</f>
        <v>78.75</v>
      </c>
      <c r="K28" s="12">
        <f t="shared" si="1"/>
        <v>31.5</v>
      </c>
      <c r="L28" s="14">
        <f t="shared" si="2"/>
        <v>75.864000000000004</v>
      </c>
      <c r="M28" s="15" t="s">
        <v>26</v>
      </c>
      <c r="N28" s="16" t="s">
        <v>18</v>
      </c>
    </row>
    <row r="29" spans="1:14" ht="21" customHeight="1" x14ac:dyDescent="0.15">
      <c r="A29" s="7">
        <v>27</v>
      </c>
      <c r="B29" s="8" t="s">
        <v>83</v>
      </c>
      <c r="C29" s="8" t="s">
        <v>13</v>
      </c>
      <c r="D29" s="9">
        <v>4</v>
      </c>
      <c r="E29" s="8" t="s">
        <v>93</v>
      </c>
      <c r="F29" s="10">
        <v>44</v>
      </c>
      <c r="G29" s="8" t="s">
        <v>94</v>
      </c>
      <c r="H29" s="11" t="s">
        <v>95</v>
      </c>
      <c r="I29" s="12">
        <f t="shared" si="0"/>
        <v>41.723999999999997</v>
      </c>
      <c r="J29" s="13">
        <f>VLOOKUP(F29,[1]Sheet1!$A$2:$B$225,2)</f>
        <v>84.65</v>
      </c>
      <c r="K29" s="12">
        <f t="shared" si="1"/>
        <v>33.86</v>
      </c>
      <c r="L29" s="14">
        <f t="shared" si="2"/>
        <v>75.584000000000003</v>
      </c>
      <c r="M29" s="15" t="s">
        <v>30</v>
      </c>
      <c r="N29" s="16" t="s">
        <v>18</v>
      </c>
    </row>
    <row r="30" spans="1:14" ht="21" customHeight="1" x14ac:dyDescent="0.15">
      <c r="A30" s="7">
        <v>28</v>
      </c>
      <c r="B30" s="8" t="s">
        <v>83</v>
      </c>
      <c r="C30" s="8" t="s">
        <v>13</v>
      </c>
      <c r="D30" s="9">
        <v>4</v>
      </c>
      <c r="E30" s="8" t="s">
        <v>96</v>
      </c>
      <c r="F30" s="10">
        <v>48</v>
      </c>
      <c r="G30" s="8"/>
      <c r="H30" s="11" t="s">
        <v>97</v>
      </c>
      <c r="I30" s="12">
        <f t="shared" si="0"/>
        <v>44.015999999999998</v>
      </c>
      <c r="J30" s="13">
        <f>VLOOKUP(F30,[1]Sheet1!$A$2:$B$225,2)</f>
        <v>76.95</v>
      </c>
      <c r="K30" s="12">
        <f t="shared" si="1"/>
        <v>30.78</v>
      </c>
      <c r="L30" s="14">
        <f t="shared" si="2"/>
        <v>74.795999999999992</v>
      </c>
      <c r="M30" s="15" t="s">
        <v>33</v>
      </c>
      <c r="N30" s="17"/>
    </row>
    <row r="31" spans="1:14" ht="21" customHeight="1" x14ac:dyDescent="0.15">
      <c r="A31" s="7">
        <v>29</v>
      </c>
      <c r="B31" s="8" t="s">
        <v>83</v>
      </c>
      <c r="C31" s="8" t="s">
        <v>13</v>
      </c>
      <c r="D31" s="9">
        <v>4</v>
      </c>
      <c r="E31" s="8" t="s">
        <v>98</v>
      </c>
      <c r="F31" s="10">
        <v>36</v>
      </c>
      <c r="G31" s="8"/>
      <c r="H31" s="11" t="s">
        <v>99</v>
      </c>
      <c r="I31" s="12">
        <f t="shared" si="0"/>
        <v>44.591999999999999</v>
      </c>
      <c r="J31" s="13">
        <f>VLOOKUP(F31,[1]Sheet1!$A$2:$B$225,2)</f>
        <v>74.150000000000006</v>
      </c>
      <c r="K31" s="12">
        <f t="shared" si="1"/>
        <v>29.66</v>
      </c>
      <c r="L31" s="14">
        <f t="shared" si="2"/>
        <v>74.251999999999995</v>
      </c>
      <c r="M31" s="15" t="s">
        <v>36</v>
      </c>
      <c r="N31" s="17"/>
    </row>
    <row r="32" spans="1:14" ht="21" customHeight="1" x14ac:dyDescent="0.15">
      <c r="A32" s="7">
        <v>30</v>
      </c>
      <c r="B32" s="8" t="s">
        <v>83</v>
      </c>
      <c r="C32" s="8" t="s">
        <v>13</v>
      </c>
      <c r="D32" s="9">
        <v>4</v>
      </c>
      <c r="E32" s="8" t="s">
        <v>100</v>
      </c>
      <c r="F32" s="28">
        <v>34</v>
      </c>
      <c r="G32" s="8"/>
      <c r="H32" s="11" t="s">
        <v>101</v>
      </c>
      <c r="I32" s="12">
        <f t="shared" si="0"/>
        <v>42.335999999999999</v>
      </c>
      <c r="J32" s="13">
        <f>VLOOKUP(F32,[1]Sheet1!$A$2:$B$225,2)</f>
        <v>77.3</v>
      </c>
      <c r="K32" s="12">
        <f t="shared" si="1"/>
        <v>30.92</v>
      </c>
      <c r="L32" s="14">
        <f t="shared" si="2"/>
        <v>73.256</v>
      </c>
      <c r="M32" s="15" t="s">
        <v>39</v>
      </c>
      <c r="N32" s="17"/>
    </row>
    <row r="33" spans="1:14" ht="21" customHeight="1" x14ac:dyDescent="0.15">
      <c r="A33" s="7">
        <v>31</v>
      </c>
      <c r="B33" s="8" t="s">
        <v>83</v>
      </c>
      <c r="C33" s="8" t="s">
        <v>13</v>
      </c>
      <c r="D33" s="9">
        <v>4</v>
      </c>
      <c r="E33" s="8" t="s">
        <v>102</v>
      </c>
      <c r="F33" s="10">
        <v>45</v>
      </c>
      <c r="G33" s="8"/>
      <c r="H33" s="11" t="s">
        <v>103</v>
      </c>
      <c r="I33" s="12">
        <f t="shared" si="0"/>
        <v>44.04</v>
      </c>
      <c r="J33" s="13">
        <f>VLOOKUP(F33,[1]Sheet1!$A$2:$B$225,2)</f>
        <v>72.5</v>
      </c>
      <c r="K33" s="12">
        <f t="shared" si="1"/>
        <v>29</v>
      </c>
      <c r="L33" s="14">
        <f t="shared" si="2"/>
        <v>73.039999999999992</v>
      </c>
      <c r="M33" s="15" t="s">
        <v>42</v>
      </c>
      <c r="N33" s="17"/>
    </row>
    <row r="34" spans="1:14" ht="21" customHeight="1" x14ac:dyDescent="0.15">
      <c r="A34" s="7">
        <v>32</v>
      </c>
      <c r="B34" s="8" t="s">
        <v>83</v>
      </c>
      <c r="C34" s="8" t="s">
        <v>13</v>
      </c>
      <c r="D34" s="9">
        <v>4</v>
      </c>
      <c r="E34" s="8" t="s">
        <v>104</v>
      </c>
      <c r="F34" s="10">
        <v>41</v>
      </c>
      <c r="G34" s="8"/>
      <c r="H34" s="11" t="s">
        <v>105</v>
      </c>
      <c r="I34" s="12">
        <f t="shared" si="0"/>
        <v>42.167999999999999</v>
      </c>
      <c r="J34" s="13">
        <f>VLOOKUP(F34,[1]Sheet1!$A$2:$B$225,2)</f>
        <v>74.2</v>
      </c>
      <c r="K34" s="12">
        <f t="shared" si="1"/>
        <v>29.68</v>
      </c>
      <c r="L34" s="14">
        <f t="shared" si="2"/>
        <v>71.847999999999999</v>
      </c>
      <c r="M34" s="15" t="s">
        <v>45</v>
      </c>
      <c r="N34" s="17"/>
    </row>
    <row r="35" spans="1:14" ht="21" customHeight="1" x14ac:dyDescent="0.15">
      <c r="A35" s="7">
        <v>33</v>
      </c>
      <c r="B35" s="8" t="s">
        <v>83</v>
      </c>
      <c r="C35" s="8" t="s">
        <v>13</v>
      </c>
      <c r="D35" s="9">
        <v>4</v>
      </c>
      <c r="E35" s="8" t="s">
        <v>106</v>
      </c>
      <c r="F35" s="10">
        <v>33</v>
      </c>
      <c r="G35" s="8"/>
      <c r="H35" s="11" t="s">
        <v>107</v>
      </c>
      <c r="I35" s="12">
        <f t="shared" si="0"/>
        <v>40.392000000000003</v>
      </c>
      <c r="J35" s="13">
        <f>VLOOKUP(F35,[1]Sheet1!$A$2:$B$225,2)</f>
        <v>76.400000000000006</v>
      </c>
      <c r="K35" s="12">
        <f t="shared" si="1"/>
        <v>30.56</v>
      </c>
      <c r="L35" s="14">
        <f t="shared" si="2"/>
        <v>70.951999999999998</v>
      </c>
      <c r="M35" s="15" t="s">
        <v>49</v>
      </c>
      <c r="N35" s="17"/>
    </row>
    <row r="36" spans="1:14" ht="21" customHeight="1" x14ac:dyDescent="0.15">
      <c r="A36" s="7">
        <v>34</v>
      </c>
      <c r="B36" s="8" t="s">
        <v>83</v>
      </c>
      <c r="C36" s="8" t="s">
        <v>13</v>
      </c>
      <c r="D36" s="9">
        <v>4</v>
      </c>
      <c r="E36" s="8" t="s">
        <v>108</v>
      </c>
      <c r="F36" s="10">
        <v>37</v>
      </c>
      <c r="G36" s="8"/>
      <c r="H36" s="11" t="s">
        <v>109</v>
      </c>
      <c r="I36" s="12">
        <f t="shared" si="0"/>
        <v>41.4</v>
      </c>
      <c r="J36" s="13">
        <f>VLOOKUP(F36,[1]Sheet1!$A$2:$B$225,2)</f>
        <v>41.05</v>
      </c>
      <c r="K36" s="12">
        <f t="shared" si="1"/>
        <v>16.420000000000002</v>
      </c>
      <c r="L36" s="14">
        <f t="shared" si="2"/>
        <v>57.82</v>
      </c>
      <c r="M36" s="15" t="s">
        <v>52</v>
      </c>
      <c r="N36" s="17"/>
    </row>
    <row r="37" spans="1:14" ht="21" customHeight="1" x14ac:dyDescent="0.15">
      <c r="A37" s="7">
        <v>35</v>
      </c>
      <c r="B37" s="8" t="s">
        <v>83</v>
      </c>
      <c r="C37" s="8" t="s">
        <v>13</v>
      </c>
      <c r="D37" s="9">
        <v>4</v>
      </c>
      <c r="E37" s="8" t="s">
        <v>110</v>
      </c>
      <c r="F37" s="18" t="s">
        <v>47</v>
      </c>
      <c r="G37" s="8"/>
      <c r="H37" s="11" t="s">
        <v>111</v>
      </c>
      <c r="I37" s="12">
        <f t="shared" si="0"/>
        <v>43.944000000000003</v>
      </c>
      <c r="J37" s="13">
        <f>VLOOKUP(F37,[1]Sheet1!$A$2:$B$225,2)</f>
        <v>0</v>
      </c>
      <c r="K37" s="12">
        <f t="shared" si="1"/>
        <v>0</v>
      </c>
      <c r="L37" s="14">
        <f t="shared" si="2"/>
        <v>43.944000000000003</v>
      </c>
      <c r="M37" s="15" t="s">
        <v>55</v>
      </c>
      <c r="N37" s="17"/>
    </row>
    <row r="38" spans="1:14" ht="21" customHeight="1" x14ac:dyDescent="0.15">
      <c r="A38" s="7">
        <v>36</v>
      </c>
      <c r="B38" s="19" t="s">
        <v>112</v>
      </c>
      <c r="C38" s="19" t="s">
        <v>13</v>
      </c>
      <c r="D38" s="20">
        <v>5</v>
      </c>
      <c r="E38" s="19" t="s">
        <v>113</v>
      </c>
      <c r="F38" s="21">
        <v>53</v>
      </c>
      <c r="G38" s="19" t="s">
        <v>114</v>
      </c>
      <c r="H38" s="22" t="s">
        <v>115</v>
      </c>
      <c r="I38" s="23">
        <f t="shared" si="0"/>
        <v>50.448</v>
      </c>
      <c r="J38" s="24">
        <f>VLOOKUP(F38,[1]Sheet1!$A$2:$B$225,2)</f>
        <v>80.75</v>
      </c>
      <c r="K38" s="23">
        <f t="shared" si="1"/>
        <v>32.299999999999997</v>
      </c>
      <c r="L38" s="25">
        <f t="shared" si="2"/>
        <v>82.74799999999999</v>
      </c>
      <c r="M38" s="26" t="s">
        <v>17</v>
      </c>
      <c r="N38" s="27" t="s">
        <v>18</v>
      </c>
    </row>
    <row r="39" spans="1:14" ht="21" customHeight="1" x14ac:dyDescent="0.15">
      <c r="A39" s="7">
        <v>37</v>
      </c>
      <c r="B39" s="19" t="s">
        <v>112</v>
      </c>
      <c r="C39" s="19" t="s">
        <v>13</v>
      </c>
      <c r="D39" s="20">
        <v>5</v>
      </c>
      <c r="E39" s="19" t="s">
        <v>116</v>
      </c>
      <c r="F39" s="21">
        <v>58</v>
      </c>
      <c r="G39" s="19" t="s">
        <v>117</v>
      </c>
      <c r="H39" s="22" t="s">
        <v>118</v>
      </c>
      <c r="I39" s="23">
        <f t="shared" si="0"/>
        <v>49.463999999999999</v>
      </c>
      <c r="J39" s="24">
        <f>VLOOKUP(F39,[1]Sheet1!$A$2:$B$225,2)</f>
        <v>82.15</v>
      </c>
      <c r="K39" s="23">
        <f t="shared" si="1"/>
        <v>32.86</v>
      </c>
      <c r="L39" s="25">
        <f t="shared" si="2"/>
        <v>82.323999999999998</v>
      </c>
      <c r="M39" s="26" t="s">
        <v>22</v>
      </c>
      <c r="N39" s="27" t="s">
        <v>18</v>
      </c>
    </row>
    <row r="40" spans="1:14" ht="21" customHeight="1" x14ac:dyDescent="0.15">
      <c r="A40" s="7">
        <v>38</v>
      </c>
      <c r="B40" s="19" t="s">
        <v>112</v>
      </c>
      <c r="C40" s="19" t="s">
        <v>13</v>
      </c>
      <c r="D40" s="20">
        <v>5</v>
      </c>
      <c r="E40" s="19" t="s">
        <v>119</v>
      </c>
      <c r="F40" s="21">
        <v>61</v>
      </c>
      <c r="G40" s="19" t="s">
        <v>120</v>
      </c>
      <c r="H40" s="22" t="s">
        <v>121</v>
      </c>
      <c r="I40" s="23">
        <f t="shared" si="0"/>
        <v>44.951999999999998</v>
      </c>
      <c r="J40" s="24">
        <f>VLOOKUP(F40,[1]Sheet1!$A$2:$B$225,2)</f>
        <v>82.9</v>
      </c>
      <c r="K40" s="23">
        <f t="shared" si="1"/>
        <v>33.159999999999997</v>
      </c>
      <c r="L40" s="25">
        <f t="shared" si="2"/>
        <v>78.111999999999995</v>
      </c>
      <c r="M40" s="26" t="s">
        <v>26</v>
      </c>
      <c r="N40" s="27" t="s">
        <v>18</v>
      </c>
    </row>
    <row r="41" spans="1:14" ht="21" customHeight="1" x14ac:dyDescent="0.15">
      <c r="A41" s="7">
        <v>39</v>
      </c>
      <c r="B41" s="19" t="s">
        <v>112</v>
      </c>
      <c r="C41" s="19" t="s">
        <v>13</v>
      </c>
      <c r="D41" s="20">
        <v>5</v>
      </c>
      <c r="E41" s="19" t="s">
        <v>122</v>
      </c>
      <c r="F41" s="21">
        <v>57</v>
      </c>
      <c r="G41" s="19" t="s">
        <v>123</v>
      </c>
      <c r="H41" s="22" t="s">
        <v>124</v>
      </c>
      <c r="I41" s="23">
        <f t="shared" si="0"/>
        <v>43.872</v>
      </c>
      <c r="J41" s="24">
        <f>VLOOKUP(F41,[1]Sheet1!$A$2:$B$225,2)</f>
        <v>80.900000000000006</v>
      </c>
      <c r="K41" s="23">
        <f t="shared" si="1"/>
        <v>32.36</v>
      </c>
      <c r="L41" s="25">
        <f t="shared" si="2"/>
        <v>76.231999999999999</v>
      </c>
      <c r="M41" s="26" t="s">
        <v>30</v>
      </c>
      <c r="N41" s="27" t="s">
        <v>18</v>
      </c>
    </row>
    <row r="42" spans="1:14" ht="21" customHeight="1" x14ac:dyDescent="0.15">
      <c r="A42" s="7">
        <v>40</v>
      </c>
      <c r="B42" s="19" t="s">
        <v>112</v>
      </c>
      <c r="C42" s="19" t="s">
        <v>13</v>
      </c>
      <c r="D42" s="20">
        <v>5</v>
      </c>
      <c r="E42" s="19" t="s">
        <v>125</v>
      </c>
      <c r="F42" s="21">
        <v>51</v>
      </c>
      <c r="G42" s="19" t="s">
        <v>126</v>
      </c>
      <c r="H42" s="22" t="s">
        <v>127</v>
      </c>
      <c r="I42" s="23">
        <f t="shared" si="0"/>
        <v>42.996000000000002</v>
      </c>
      <c r="J42" s="24">
        <f>VLOOKUP(F42,[1]Sheet1!$A$2:$B$225,2)</f>
        <v>73.2</v>
      </c>
      <c r="K42" s="23">
        <f t="shared" si="1"/>
        <v>29.28</v>
      </c>
      <c r="L42" s="25">
        <f t="shared" si="2"/>
        <v>72.27600000000001</v>
      </c>
      <c r="M42" s="26" t="s">
        <v>33</v>
      </c>
      <c r="N42" s="27" t="s">
        <v>18</v>
      </c>
    </row>
    <row r="43" spans="1:14" ht="21" customHeight="1" x14ac:dyDescent="0.15">
      <c r="A43" s="7">
        <v>41</v>
      </c>
      <c r="B43" s="19" t="s">
        <v>112</v>
      </c>
      <c r="C43" s="19" t="s">
        <v>13</v>
      </c>
      <c r="D43" s="20">
        <v>5</v>
      </c>
      <c r="E43" s="19" t="s">
        <v>128</v>
      </c>
      <c r="F43" s="21">
        <v>62</v>
      </c>
      <c r="G43" s="19"/>
      <c r="H43" s="22" t="s">
        <v>129</v>
      </c>
      <c r="I43" s="23">
        <f t="shared" si="0"/>
        <v>42.503999999999998</v>
      </c>
      <c r="J43" s="24">
        <f>VLOOKUP(F43,[1]Sheet1!$A$2:$B$225,2)</f>
        <v>73.349999999999994</v>
      </c>
      <c r="K43" s="23">
        <f t="shared" si="1"/>
        <v>29.34</v>
      </c>
      <c r="L43" s="25">
        <f t="shared" si="2"/>
        <v>71.843999999999994</v>
      </c>
      <c r="M43" s="26" t="s">
        <v>36</v>
      </c>
      <c r="N43" s="27"/>
    </row>
    <row r="44" spans="1:14" ht="21" customHeight="1" x14ac:dyDescent="0.15">
      <c r="A44" s="7">
        <v>42</v>
      </c>
      <c r="B44" s="19" t="s">
        <v>112</v>
      </c>
      <c r="C44" s="19" t="s">
        <v>13</v>
      </c>
      <c r="D44" s="20">
        <v>5</v>
      </c>
      <c r="E44" s="19" t="s">
        <v>130</v>
      </c>
      <c r="F44" s="21">
        <v>55</v>
      </c>
      <c r="G44" s="19"/>
      <c r="H44" s="22" t="s">
        <v>131</v>
      </c>
      <c r="I44" s="23">
        <f t="shared" si="0"/>
        <v>43.728000000000002</v>
      </c>
      <c r="J44" s="24">
        <f>VLOOKUP(F44,[1]Sheet1!$A$2:$B$225,2)</f>
        <v>68.05</v>
      </c>
      <c r="K44" s="23">
        <f t="shared" si="1"/>
        <v>27.22</v>
      </c>
      <c r="L44" s="25">
        <f t="shared" si="2"/>
        <v>70.948000000000008</v>
      </c>
      <c r="M44" s="26" t="s">
        <v>39</v>
      </c>
      <c r="N44" s="27"/>
    </row>
    <row r="45" spans="1:14" ht="21" customHeight="1" x14ac:dyDescent="0.15">
      <c r="A45" s="7">
        <v>43</v>
      </c>
      <c r="B45" s="19" t="s">
        <v>112</v>
      </c>
      <c r="C45" s="19" t="s">
        <v>13</v>
      </c>
      <c r="D45" s="20">
        <v>5</v>
      </c>
      <c r="E45" s="19" t="s">
        <v>132</v>
      </c>
      <c r="F45" s="21">
        <v>52</v>
      </c>
      <c r="G45" s="19"/>
      <c r="H45" s="22" t="s">
        <v>133</v>
      </c>
      <c r="I45" s="23">
        <f t="shared" si="0"/>
        <v>37.26</v>
      </c>
      <c r="J45" s="24">
        <f>VLOOKUP(F45,[1]Sheet1!$A$2:$B$225,2)</f>
        <v>81.150000000000006</v>
      </c>
      <c r="K45" s="23">
        <f t="shared" si="1"/>
        <v>32.46</v>
      </c>
      <c r="L45" s="25">
        <f t="shared" si="2"/>
        <v>69.72</v>
      </c>
      <c r="M45" s="26" t="s">
        <v>42</v>
      </c>
      <c r="N45" s="27"/>
    </row>
    <row r="46" spans="1:14" ht="21" customHeight="1" x14ac:dyDescent="0.15">
      <c r="A46" s="7">
        <v>44</v>
      </c>
      <c r="B46" s="19" t="s">
        <v>112</v>
      </c>
      <c r="C46" s="19" t="s">
        <v>13</v>
      </c>
      <c r="D46" s="20">
        <v>5</v>
      </c>
      <c r="E46" s="19" t="s">
        <v>134</v>
      </c>
      <c r="F46" s="21">
        <v>63</v>
      </c>
      <c r="G46" s="19"/>
      <c r="H46" s="22" t="s">
        <v>135</v>
      </c>
      <c r="I46" s="23">
        <f t="shared" si="0"/>
        <v>36.491999999999997</v>
      </c>
      <c r="J46" s="24">
        <f>VLOOKUP(F46,[1]Sheet1!$A$2:$B$225,2)</f>
        <v>81.8</v>
      </c>
      <c r="K46" s="23">
        <f t="shared" si="1"/>
        <v>32.72</v>
      </c>
      <c r="L46" s="25">
        <f t="shared" si="2"/>
        <v>69.211999999999989</v>
      </c>
      <c r="M46" s="26" t="s">
        <v>45</v>
      </c>
      <c r="N46" s="27"/>
    </row>
    <row r="47" spans="1:14" ht="21" customHeight="1" x14ac:dyDescent="0.15">
      <c r="A47" s="7">
        <v>45</v>
      </c>
      <c r="B47" s="19" t="s">
        <v>112</v>
      </c>
      <c r="C47" s="19" t="s">
        <v>13</v>
      </c>
      <c r="D47" s="20">
        <v>5</v>
      </c>
      <c r="E47" s="19" t="s">
        <v>136</v>
      </c>
      <c r="F47" s="21">
        <v>50</v>
      </c>
      <c r="G47" s="19"/>
      <c r="H47" s="22" t="s">
        <v>137</v>
      </c>
      <c r="I47" s="23">
        <f t="shared" si="0"/>
        <v>41.28</v>
      </c>
      <c r="J47" s="24">
        <f>VLOOKUP(F47,[1]Sheet1!$A$2:$B$225,2)</f>
        <v>61.7</v>
      </c>
      <c r="K47" s="23">
        <f t="shared" si="1"/>
        <v>24.68</v>
      </c>
      <c r="L47" s="25">
        <f t="shared" si="2"/>
        <v>65.960000000000008</v>
      </c>
      <c r="M47" s="26" t="s">
        <v>49</v>
      </c>
      <c r="N47" s="27"/>
    </row>
    <row r="48" spans="1:14" ht="21" customHeight="1" x14ac:dyDescent="0.15">
      <c r="A48" s="7">
        <v>46</v>
      </c>
      <c r="B48" s="19" t="s">
        <v>112</v>
      </c>
      <c r="C48" s="19" t="s">
        <v>13</v>
      </c>
      <c r="D48" s="20">
        <v>5</v>
      </c>
      <c r="E48" s="19" t="s">
        <v>138</v>
      </c>
      <c r="F48" s="21">
        <v>54</v>
      </c>
      <c r="G48" s="19"/>
      <c r="H48" s="22" t="s">
        <v>139</v>
      </c>
      <c r="I48" s="23">
        <f t="shared" si="0"/>
        <v>36.816000000000003</v>
      </c>
      <c r="J48" s="24">
        <f>VLOOKUP(F48,[1]Sheet1!$A$2:$B$225,2)</f>
        <v>68.3</v>
      </c>
      <c r="K48" s="23">
        <f t="shared" si="1"/>
        <v>27.32</v>
      </c>
      <c r="L48" s="25">
        <f t="shared" si="2"/>
        <v>64.135999999999996</v>
      </c>
      <c r="M48" s="26" t="s">
        <v>52</v>
      </c>
      <c r="N48" s="27"/>
    </row>
    <row r="49" spans="1:14" ht="21" customHeight="1" x14ac:dyDescent="0.15">
      <c r="A49" s="7">
        <v>47</v>
      </c>
      <c r="B49" s="8" t="s">
        <v>140</v>
      </c>
      <c r="C49" s="8" t="s">
        <v>13</v>
      </c>
      <c r="D49" s="9">
        <v>5</v>
      </c>
      <c r="E49" s="8" t="s">
        <v>141</v>
      </c>
      <c r="F49" s="10">
        <v>71</v>
      </c>
      <c r="G49" s="8" t="s">
        <v>142</v>
      </c>
      <c r="H49" s="11" t="s">
        <v>143</v>
      </c>
      <c r="I49" s="12">
        <f t="shared" si="0"/>
        <v>54.683999999999997</v>
      </c>
      <c r="J49" s="13">
        <f>VLOOKUP(F49,[1]Sheet1!$A$2:$B$225,2)</f>
        <v>79.75</v>
      </c>
      <c r="K49" s="12">
        <f t="shared" si="1"/>
        <v>31.9</v>
      </c>
      <c r="L49" s="14">
        <f t="shared" si="2"/>
        <v>86.584000000000003</v>
      </c>
      <c r="M49" s="15" t="s">
        <v>17</v>
      </c>
      <c r="N49" s="17" t="s">
        <v>18</v>
      </c>
    </row>
    <row r="50" spans="1:14" ht="21" customHeight="1" x14ac:dyDescent="0.15">
      <c r="A50" s="7">
        <v>48</v>
      </c>
      <c r="B50" s="8" t="s">
        <v>140</v>
      </c>
      <c r="C50" s="8" t="s">
        <v>13</v>
      </c>
      <c r="D50" s="9">
        <v>5</v>
      </c>
      <c r="E50" s="8" t="s">
        <v>144</v>
      </c>
      <c r="F50" s="10">
        <v>75</v>
      </c>
      <c r="G50" s="8" t="s">
        <v>145</v>
      </c>
      <c r="H50" s="11" t="s">
        <v>146</v>
      </c>
      <c r="I50" s="12">
        <f t="shared" si="0"/>
        <v>49.212000000000003</v>
      </c>
      <c r="J50" s="13">
        <f>VLOOKUP(F50,[1]Sheet1!$A$2:$B$225,2)</f>
        <v>81.05</v>
      </c>
      <c r="K50" s="12">
        <f t="shared" si="1"/>
        <v>32.42</v>
      </c>
      <c r="L50" s="14">
        <f t="shared" si="2"/>
        <v>81.632000000000005</v>
      </c>
      <c r="M50" s="15" t="s">
        <v>22</v>
      </c>
      <c r="N50" s="17" t="s">
        <v>18</v>
      </c>
    </row>
    <row r="51" spans="1:14" ht="21" customHeight="1" x14ac:dyDescent="0.15">
      <c r="A51" s="7">
        <v>49</v>
      </c>
      <c r="B51" s="8" t="s">
        <v>140</v>
      </c>
      <c r="C51" s="8" t="s">
        <v>13</v>
      </c>
      <c r="D51" s="9">
        <v>5</v>
      </c>
      <c r="E51" s="8" t="s">
        <v>147</v>
      </c>
      <c r="F51" s="10">
        <v>65</v>
      </c>
      <c r="G51" s="8" t="s">
        <v>148</v>
      </c>
      <c r="H51" s="11" t="s">
        <v>149</v>
      </c>
      <c r="I51" s="12">
        <f t="shared" si="0"/>
        <v>49.02</v>
      </c>
      <c r="J51" s="13">
        <f>VLOOKUP(F51,[1]Sheet1!$A$2:$B$225,2)</f>
        <v>78.25</v>
      </c>
      <c r="K51" s="12">
        <f t="shared" si="1"/>
        <v>31.3</v>
      </c>
      <c r="L51" s="14">
        <f t="shared" si="2"/>
        <v>80.320000000000007</v>
      </c>
      <c r="M51" s="15" t="s">
        <v>26</v>
      </c>
      <c r="N51" s="17" t="s">
        <v>18</v>
      </c>
    </row>
    <row r="52" spans="1:14" ht="21" customHeight="1" x14ac:dyDescent="0.15">
      <c r="A52" s="7">
        <v>50</v>
      </c>
      <c r="B52" s="8" t="s">
        <v>140</v>
      </c>
      <c r="C52" s="8" t="s">
        <v>13</v>
      </c>
      <c r="D52" s="9">
        <v>5</v>
      </c>
      <c r="E52" s="8" t="s">
        <v>150</v>
      </c>
      <c r="F52" s="10">
        <v>72</v>
      </c>
      <c r="G52" s="8" t="s">
        <v>151</v>
      </c>
      <c r="H52" s="11" t="s">
        <v>152</v>
      </c>
      <c r="I52" s="12">
        <f t="shared" si="0"/>
        <v>49.235999999999997</v>
      </c>
      <c r="J52" s="13">
        <f>VLOOKUP(F52,[1]Sheet1!$A$2:$B$225,2)</f>
        <v>76.400000000000006</v>
      </c>
      <c r="K52" s="12">
        <f t="shared" si="1"/>
        <v>30.56</v>
      </c>
      <c r="L52" s="14">
        <f t="shared" si="2"/>
        <v>79.795999999999992</v>
      </c>
      <c r="M52" s="15" t="s">
        <v>30</v>
      </c>
      <c r="N52" s="17" t="s">
        <v>18</v>
      </c>
    </row>
    <row r="53" spans="1:14" ht="21" customHeight="1" x14ac:dyDescent="0.15">
      <c r="A53" s="7">
        <v>51</v>
      </c>
      <c r="B53" s="8" t="s">
        <v>140</v>
      </c>
      <c r="C53" s="8" t="s">
        <v>13</v>
      </c>
      <c r="D53" s="9">
        <v>5</v>
      </c>
      <c r="E53" s="8" t="s">
        <v>153</v>
      </c>
      <c r="F53" s="10">
        <v>79</v>
      </c>
      <c r="G53" s="8" t="s">
        <v>154</v>
      </c>
      <c r="H53" s="11" t="s">
        <v>155</v>
      </c>
      <c r="I53" s="12">
        <f t="shared" si="0"/>
        <v>46.595999999999997</v>
      </c>
      <c r="J53" s="13">
        <f>VLOOKUP(F53,[1]Sheet1!$A$2:$B$225,2)</f>
        <v>82.9</v>
      </c>
      <c r="K53" s="12">
        <f t="shared" si="1"/>
        <v>33.159999999999997</v>
      </c>
      <c r="L53" s="14">
        <f t="shared" si="2"/>
        <v>79.756</v>
      </c>
      <c r="M53" s="15" t="s">
        <v>33</v>
      </c>
      <c r="N53" s="17" t="s">
        <v>18</v>
      </c>
    </row>
    <row r="54" spans="1:14" ht="21" customHeight="1" x14ac:dyDescent="0.15">
      <c r="A54" s="7">
        <v>52</v>
      </c>
      <c r="B54" s="8" t="s">
        <v>140</v>
      </c>
      <c r="C54" s="8" t="s">
        <v>13</v>
      </c>
      <c r="D54" s="9">
        <v>5</v>
      </c>
      <c r="E54" s="8" t="s">
        <v>156</v>
      </c>
      <c r="F54" s="10">
        <v>80</v>
      </c>
      <c r="G54" s="8"/>
      <c r="H54" s="11" t="s">
        <v>157</v>
      </c>
      <c r="I54" s="12">
        <f t="shared" si="0"/>
        <v>46.932000000000002</v>
      </c>
      <c r="J54" s="13">
        <f>VLOOKUP(F54,[1]Sheet1!$A$2:$B$225,2)</f>
        <v>77.099999999999994</v>
      </c>
      <c r="K54" s="12">
        <f t="shared" si="1"/>
        <v>30.84</v>
      </c>
      <c r="L54" s="14">
        <f t="shared" si="2"/>
        <v>77.772000000000006</v>
      </c>
      <c r="M54" s="15" t="s">
        <v>36</v>
      </c>
      <c r="N54" s="17"/>
    </row>
    <row r="55" spans="1:14" ht="21" customHeight="1" x14ac:dyDescent="0.15">
      <c r="A55" s="7">
        <v>53</v>
      </c>
      <c r="B55" s="8" t="s">
        <v>140</v>
      </c>
      <c r="C55" s="8" t="s">
        <v>13</v>
      </c>
      <c r="D55" s="9">
        <v>5</v>
      </c>
      <c r="E55" s="8" t="s">
        <v>158</v>
      </c>
      <c r="F55" s="10">
        <v>70</v>
      </c>
      <c r="G55" s="8"/>
      <c r="H55" s="11" t="s">
        <v>159</v>
      </c>
      <c r="I55" s="12">
        <f t="shared" si="0"/>
        <v>47.148000000000003</v>
      </c>
      <c r="J55" s="13">
        <f>VLOOKUP(F55,[1]Sheet1!$A$2:$B$225,2)</f>
        <v>65.900000000000006</v>
      </c>
      <c r="K55" s="12">
        <f t="shared" si="1"/>
        <v>26.36</v>
      </c>
      <c r="L55" s="14">
        <f t="shared" si="2"/>
        <v>73.50800000000001</v>
      </c>
      <c r="M55" s="15" t="s">
        <v>39</v>
      </c>
      <c r="N55" s="17"/>
    </row>
    <row r="56" spans="1:14" ht="21" customHeight="1" x14ac:dyDescent="0.15">
      <c r="A56" s="7">
        <v>54</v>
      </c>
      <c r="B56" s="8" t="s">
        <v>140</v>
      </c>
      <c r="C56" s="8" t="s">
        <v>13</v>
      </c>
      <c r="D56" s="9">
        <v>5</v>
      </c>
      <c r="E56" s="8" t="s">
        <v>160</v>
      </c>
      <c r="F56" s="10">
        <v>68</v>
      </c>
      <c r="G56" s="8"/>
      <c r="H56" s="11" t="s">
        <v>65</v>
      </c>
      <c r="I56" s="12">
        <f t="shared" si="0"/>
        <v>42.612000000000002</v>
      </c>
      <c r="J56" s="13">
        <f>VLOOKUP(F56,[1]Sheet1!$A$2:$B$225,2)</f>
        <v>73.099999999999994</v>
      </c>
      <c r="K56" s="12">
        <f t="shared" si="1"/>
        <v>29.24</v>
      </c>
      <c r="L56" s="14">
        <f t="shared" si="2"/>
        <v>71.852000000000004</v>
      </c>
      <c r="M56" s="15" t="s">
        <v>42</v>
      </c>
      <c r="N56" s="17"/>
    </row>
    <row r="57" spans="1:14" ht="21" customHeight="1" x14ac:dyDescent="0.15">
      <c r="A57" s="7">
        <v>55</v>
      </c>
      <c r="B57" s="8" t="s">
        <v>140</v>
      </c>
      <c r="C57" s="8" t="s">
        <v>13</v>
      </c>
      <c r="D57" s="9">
        <v>5</v>
      </c>
      <c r="E57" s="8" t="s">
        <v>161</v>
      </c>
      <c r="F57" s="10">
        <v>66</v>
      </c>
      <c r="G57" s="8"/>
      <c r="H57" s="11" t="s">
        <v>162</v>
      </c>
      <c r="I57" s="12">
        <f t="shared" si="0"/>
        <v>43.223999999999997</v>
      </c>
      <c r="J57" s="13">
        <f>VLOOKUP(F57,[1]Sheet1!$A$2:$B$225,2)</f>
        <v>68.3</v>
      </c>
      <c r="K57" s="12">
        <f t="shared" si="1"/>
        <v>27.32</v>
      </c>
      <c r="L57" s="14">
        <f t="shared" si="2"/>
        <v>70.543999999999997</v>
      </c>
      <c r="M57" s="15" t="s">
        <v>45</v>
      </c>
      <c r="N57" s="17"/>
    </row>
    <row r="58" spans="1:14" ht="21" customHeight="1" x14ac:dyDescent="0.15">
      <c r="A58" s="7">
        <v>56</v>
      </c>
      <c r="B58" s="8" t="s">
        <v>140</v>
      </c>
      <c r="C58" s="8" t="s">
        <v>13</v>
      </c>
      <c r="D58" s="9">
        <v>5</v>
      </c>
      <c r="E58" s="8" t="s">
        <v>163</v>
      </c>
      <c r="F58" s="10">
        <v>78</v>
      </c>
      <c r="G58" s="8"/>
      <c r="H58" s="11" t="s">
        <v>164</v>
      </c>
      <c r="I58" s="12">
        <f t="shared" si="0"/>
        <v>43.667999999999999</v>
      </c>
      <c r="J58" s="13">
        <f>VLOOKUP(F58,[1]Sheet1!$A$2:$B$225,2)</f>
        <v>66.349999999999994</v>
      </c>
      <c r="K58" s="12">
        <f t="shared" si="1"/>
        <v>26.54</v>
      </c>
      <c r="L58" s="14">
        <f t="shared" si="2"/>
        <v>70.207999999999998</v>
      </c>
      <c r="M58" s="15" t="s">
        <v>49</v>
      </c>
      <c r="N58" s="17"/>
    </row>
    <row r="59" spans="1:14" ht="21" customHeight="1" x14ac:dyDescent="0.15">
      <c r="A59" s="7">
        <v>57</v>
      </c>
      <c r="B59" s="8" t="s">
        <v>140</v>
      </c>
      <c r="C59" s="8" t="s">
        <v>13</v>
      </c>
      <c r="D59" s="9">
        <v>5</v>
      </c>
      <c r="E59" s="8" t="s">
        <v>165</v>
      </c>
      <c r="F59" s="29" t="s">
        <v>47</v>
      </c>
      <c r="G59" s="8"/>
      <c r="H59" s="11" t="s">
        <v>166</v>
      </c>
      <c r="I59" s="12">
        <f t="shared" si="0"/>
        <v>39.107999999999997</v>
      </c>
      <c r="J59" s="13">
        <f>VLOOKUP(F59,[1]Sheet1!$A$2:$B$225,2)</f>
        <v>0</v>
      </c>
      <c r="K59" s="12">
        <f t="shared" si="1"/>
        <v>0</v>
      </c>
      <c r="L59" s="14">
        <f t="shared" si="2"/>
        <v>39.107999999999997</v>
      </c>
      <c r="M59" s="15" t="s">
        <v>52</v>
      </c>
      <c r="N59" s="17"/>
    </row>
    <row r="60" spans="1:14" ht="21" customHeight="1" x14ac:dyDescent="0.15">
      <c r="A60" s="7">
        <v>58</v>
      </c>
      <c r="B60" s="19" t="s">
        <v>167</v>
      </c>
      <c r="C60" s="19" t="s">
        <v>13</v>
      </c>
      <c r="D60" s="20">
        <v>5</v>
      </c>
      <c r="E60" s="19" t="s">
        <v>168</v>
      </c>
      <c r="F60" s="21">
        <v>97</v>
      </c>
      <c r="G60" s="19" t="s">
        <v>169</v>
      </c>
      <c r="H60" s="22" t="s">
        <v>170</v>
      </c>
      <c r="I60" s="23">
        <f t="shared" si="0"/>
        <v>48.78</v>
      </c>
      <c r="J60" s="24">
        <f>VLOOKUP(F60,[1]Sheet1!$A$2:$B$225,2)</f>
        <v>78.5</v>
      </c>
      <c r="K60" s="23">
        <f t="shared" si="1"/>
        <v>31.4</v>
      </c>
      <c r="L60" s="25">
        <f t="shared" si="2"/>
        <v>80.180000000000007</v>
      </c>
      <c r="M60" s="26" t="s">
        <v>17</v>
      </c>
      <c r="N60" s="27" t="s">
        <v>18</v>
      </c>
    </row>
    <row r="61" spans="1:14" ht="21" customHeight="1" x14ac:dyDescent="0.15">
      <c r="A61" s="7">
        <v>59</v>
      </c>
      <c r="B61" s="19" t="s">
        <v>167</v>
      </c>
      <c r="C61" s="19" t="s">
        <v>13</v>
      </c>
      <c r="D61" s="20">
        <v>5</v>
      </c>
      <c r="E61" s="19" t="s">
        <v>171</v>
      </c>
      <c r="F61" s="21">
        <v>84</v>
      </c>
      <c r="G61" s="19" t="s">
        <v>172</v>
      </c>
      <c r="H61" s="22" t="s">
        <v>173</v>
      </c>
      <c r="I61" s="23">
        <f t="shared" si="0"/>
        <v>47.244</v>
      </c>
      <c r="J61" s="24">
        <f>VLOOKUP(F61,[1]Sheet1!$A$2:$B$225,2)</f>
        <v>80.75</v>
      </c>
      <c r="K61" s="23">
        <f t="shared" si="1"/>
        <v>32.299999999999997</v>
      </c>
      <c r="L61" s="25">
        <f t="shared" si="2"/>
        <v>79.543999999999997</v>
      </c>
      <c r="M61" s="26" t="s">
        <v>22</v>
      </c>
      <c r="N61" s="27" t="s">
        <v>18</v>
      </c>
    </row>
    <row r="62" spans="1:14" ht="21" customHeight="1" x14ac:dyDescent="0.15">
      <c r="A62" s="7">
        <v>60</v>
      </c>
      <c r="B62" s="19" t="s">
        <v>167</v>
      </c>
      <c r="C62" s="19" t="s">
        <v>13</v>
      </c>
      <c r="D62" s="20">
        <v>5</v>
      </c>
      <c r="E62" s="19" t="s">
        <v>174</v>
      </c>
      <c r="F62" s="21">
        <v>87</v>
      </c>
      <c r="G62" s="19" t="s">
        <v>175</v>
      </c>
      <c r="H62" s="22" t="s">
        <v>176</v>
      </c>
      <c r="I62" s="23">
        <f t="shared" si="0"/>
        <v>44.52</v>
      </c>
      <c r="J62" s="24">
        <f>VLOOKUP(F62,[1]Sheet1!$A$2:$B$225,2)</f>
        <v>79.55</v>
      </c>
      <c r="K62" s="23">
        <f t="shared" si="1"/>
        <v>31.82</v>
      </c>
      <c r="L62" s="25">
        <f t="shared" si="2"/>
        <v>76.34</v>
      </c>
      <c r="M62" s="26" t="s">
        <v>26</v>
      </c>
      <c r="N62" s="27" t="s">
        <v>18</v>
      </c>
    </row>
    <row r="63" spans="1:14" ht="21" customHeight="1" x14ac:dyDescent="0.15">
      <c r="A63" s="7">
        <v>61</v>
      </c>
      <c r="B63" s="19" t="s">
        <v>167</v>
      </c>
      <c r="C63" s="19" t="s">
        <v>13</v>
      </c>
      <c r="D63" s="20">
        <v>5</v>
      </c>
      <c r="E63" s="19" t="s">
        <v>177</v>
      </c>
      <c r="F63" s="21">
        <v>83</v>
      </c>
      <c r="G63" s="19" t="s">
        <v>178</v>
      </c>
      <c r="H63" s="22" t="s">
        <v>179</v>
      </c>
      <c r="I63" s="23">
        <f t="shared" si="0"/>
        <v>44.027999999999999</v>
      </c>
      <c r="J63" s="24">
        <f>VLOOKUP(F63,[1]Sheet1!$A$2:$B$225,2)</f>
        <v>70.349999999999994</v>
      </c>
      <c r="K63" s="23">
        <f t="shared" si="1"/>
        <v>28.14</v>
      </c>
      <c r="L63" s="25">
        <f t="shared" si="2"/>
        <v>72.168000000000006</v>
      </c>
      <c r="M63" s="26" t="s">
        <v>30</v>
      </c>
      <c r="N63" s="27" t="s">
        <v>18</v>
      </c>
    </row>
    <row r="64" spans="1:14" ht="21" customHeight="1" x14ac:dyDescent="0.15">
      <c r="A64" s="7">
        <v>62</v>
      </c>
      <c r="B64" s="19" t="s">
        <v>167</v>
      </c>
      <c r="C64" s="19" t="s">
        <v>13</v>
      </c>
      <c r="D64" s="20">
        <v>5</v>
      </c>
      <c r="E64" s="19" t="s">
        <v>180</v>
      </c>
      <c r="F64" s="21">
        <v>95</v>
      </c>
      <c r="G64" s="19" t="s">
        <v>181</v>
      </c>
      <c r="H64" s="22" t="s">
        <v>182</v>
      </c>
      <c r="I64" s="23">
        <f t="shared" si="0"/>
        <v>40.356000000000002</v>
      </c>
      <c r="J64" s="24">
        <f>VLOOKUP(F64,[1]Sheet1!$A$2:$B$225,2)</f>
        <v>78.05</v>
      </c>
      <c r="K64" s="23">
        <f t="shared" si="1"/>
        <v>31.22</v>
      </c>
      <c r="L64" s="25">
        <f t="shared" si="2"/>
        <v>71.575999999999993</v>
      </c>
      <c r="M64" s="26" t="s">
        <v>33</v>
      </c>
      <c r="N64" s="27" t="s">
        <v>18</v>
      </c>
    </row>
    <row r="65" spans="1:14" ht="21" customHeight="1" x14ac:dyDescent="0.15">
      <c r="A65" s="7">
        <v>63</v>
      </c>
      <c r="B65" s="19" t="s">
        <v>167</v>
      </c>
      <c r="C65" s="19" t="s">
        <v>13</v>
      </c>
      <c r="D65" s="20">
        <v>5</v>
      </c>
      <c r="E65" s="19" t="s">
        <v>183</v>
      </c>
      <c r="F65" s="21">
        <v>96</v>
      </c>
      <c r="G65" s="19"/>
      <c r="H65" s="22" t="s">
        <v>184</v>
      </c>
      <c r="I65" s="23">
        <f t="shared" si="0"/>
        <v>37.415999999999997</v>
      </c>
      <c r="J65" s="24">
        <f>VLOOKUP(F65,[1]Sheet1!$A$2:$B$225,2)</f>
        <v>82.2</v>
      </c>
      <c r="K65" s="23">
        <f t="shared" si="1"/>
        <v>32.880000000000003</v>
      </c>
      <c r="L65" s="25">
        <f t="shared" si="2"/>
        <v>70.295999999999992</v>
      </c>
      <c r="M65" s="26" t="s">
        <v>36</v>
      </c>
      <c r="N65" s="27"/>
    </row>
    <row r="66" spans="1:14" ht="21" customHeight="1" x14ac:dyDescent="0.15">
      <c r="A66" s="7">
        <v>64</v>
      </c>
      <c r="B66" s="19" t="s">
        <v>167</v>
      </c>
      <c r="C66" s="19" t="s">
        <v>13</v>
      </c>
      <c r="D66" s="20">
        <v>5</v>
      </c>
      <c r="E66" s="19" t="s">
        <v>185</v>
      </c>
      <c r="F66" s="21">
        <v>90</v>
      </c>
      <c r="G66" s="19"/>
      <c r="H66" s="22" t="s">
        <v>186</v>
      </c>
      <c r="I66" s="23">
        <f t="shared" si="0"/>
        <v>38.520000000000003</v>
      </c>
      <c r="J66" s="24">
        <f>VLOOKUP(F66,[1]Sheet1!$A$2:$B$225,2)</f>
        <v>78.3</v>
      </c>
      <c r="K66" s="23">
        <f t="shared" si="1"/>
        <v>31.32</v>
      </c>
      <c r="L66" s="25">
        <f t="shared" si="2"/>
        <v>69.84</v>
      </c>
      <c r="M66" s="26" t="s">
        <v>39</v>
      </c>
      <c r="N66" s="27"/>
    </row>
    <row r="67" spans="1:14" ht="21" customHeight="1" x14ac:dyDescent="0.15">
      <c r="A67" s="7">
        <v>65</v>
      </c>
      <c r="B67" s="19" t="s">
        <v>167</v>
      </c>
      <c r="C67" s="19" t="s">
        <v>13</v>
      </c>
      <c r="D67" s="20">
        <v>5</v>
      </c>
      <c r="E67" s="19" t="s">
        <v>187</v>
      </c>
      <c r="F67" s="21">
        <v>85</v>
      </c>
      <c r="G67" s="19"/>
      <c r="H67" s="22" t="s">
        <v>188</v>
      </c>
      <c r="I67" s="23">
        <f t="shared" ref="I67:I130" si="3">ROUND(H67*0.6,3)</f>
        <v>42.491999999999997</v>
      </c>
      <c r="J67" s="24">
        <f>VLOOKUP(F67,[1]Sheet1!$A$2:$B$225,2)</f>
        <v>67.2</v>
      </c>
      <c r="K67" s="23">
        <f t="shared" ref="K67:K130" si="4">ROUND(J67*0.4,3)</f>
        <v>26.88</v>
      </c>
      <c r="L67" s="25">
        <f t="shared" ref="L67:L130" si="5">SUM(I67,K67)</f>
        <v>69.372</v>
      </c>
      <c r="M67" s="26" t="s">
        <v>42</v>
      </c>
      <c r="N67" s="27"/>
    </row>
    <row r="68" spans="1:14" ht="21" customHeight="1" x14ac:dyDescent="0.15">
      <c r="A68" s="7">
        <v>66</v>
      </c>
      <c r="B68" s="19" t="s">
        <v>167</v>
      </c>
      <c r="C68" s="19" t="s">
        <v>13</v>
      </c>
      <c r="D68" s="20">
        <v>5</v>
      </c>
      <c r="E68" s="19" t="s">
        <v>189</v>
      </c>
      <c r="F68" s="21">
        <v>94</v>
      </c>
      <c r="G68" s="19"/>
      <c r="H68" s="22" t="s">
        <v>190</v>
      </c>
      <c r="I68" s="23">
        <f t="shared" si="3"/>
        <v>38.783999999999999</v>
      </c>
      <c r="J68" s="24">
        <f>VLOOKUP(F68,[1]Sheet1!$A$2:$B$225,2)</f>
        <v>76</v>
      </c>
      <c r="K68" s="23">
        <f t="shared" si="4"/>
        <v>30.4</v>
      </c>
      <c r="L68" s="25">
        <f t="shared" si="5"/>
        <v>69.183999999999997</v>
      </c>
      <c r="M68" s="26" t="s">
        <v>45</v>
      </c>
      <c r="N68" s="27"/>
    </row>
    <row r="69" spans="1:14" ht="21" customHeight="1" x14ac:dyDescent="0.15">
      <c r="A69" s="7">
        <v>67</v>
      </c>
      <c r="B69" s="19" t="s">
        <v>167</v>
      </c>
      <c r="C69" s="19" t="s">
        <v>13</v>
      </c>
      <c r="D69" s="20">
        <v>5</v>
      </c>
      <c r="E69" s="19" t="s">
        <v>191</v>
      </c>
      <c r="F69" s="21">
        <v>82</v>
      </c>
      <c r="G69" s="19"/>
      <c r="H69" s="22" t="s">
        <v>188</v>
      </c>
      <c r="I69" s="23">
        <f t="shared" si="3"/>
        <v>42.491999999999997</v>
      </c>
      <c r="J69" s="24">
        <f>VLOOKUP(F69,[1]Sheet1!$A$2:$B$225,2)</f>
        <v>66.05</v>
      </c>
      <c r="K69" s="23">
        <f t="shared" si="4"/>
        <v>26.42</v>
      </c>
      <c r="L69" s="25">
        <f t="shared" si="5"/>
        <v>68.912000000000006</v>
      </c>
      <c r="M69" s="26" t="s">
        <v>49</v>
      </c>
      <c r="N69" s="27"/>
    </row>
    <row r="70" spans="1:14" ht="21" customHeight="1" x14ac:dyDescent="0.15">
      <c r="A70" s="7">
        <v>68</v>
      </c>
      <c r="B70" s="19" t="s">
        <v>167</v>
      </c>
      <c r="C70" s="19" t="s">
        <v>13</v>
      </c>
      <c r="D70" s="20">
        <v>5</v>
      </c>
      <c r="E70" s="19" t="s">
        <v>192</v>
      </c>
      <c r="F70" s="21">
        <v>91</v>
      </c>
      <c r="G70" s="19"/>
      <c r="H70" s="22" t="s">
        <v>193</v>
      </c>
      <c r="I70" s="23">
        <f t="shared" si="3"/>
        <v>38.832000000000001</v>
      </c>
      <c r="J70" s="24">
        <f>VLOOKUP(F70,[1]Sheet1!$A$2:$B$225,2)</f>
        <v>68.900000000000006</v>
      </c>
      <c r="K70" s="23">
        <f t="shared" si="4"/>
        <v>27.56</v>
      </c>
      <c r="L70" s="25">
        <f t="shared" si="5"/>
        <v>66.391999999999996</v>
      </c>
      <c r="M70" s="26" t="s">
        <v>52</v>
      </c>
      <c r="N70" s="27"/>
    </row>
    <row r="71" spans="1:14" ht="21" customHeight="1" x14ac:dyDescent="0.15">
      <c r="A71" s="7">
        <v>69</v>
      </c>
      <c r="B71" s="8" t="s">
        <v>194</v>
      </c>
      <c r="C71" s="8" t="s">
        <v>13</v>
      </c>
      <c r="D71" s="9">
        <v>5</v>
      </c>
      <c r="E71" s="8" t="s">
        <v>195</v>
      </c>
      <c r="F71" s="10">
        <v>102</v>
      </c>
      <c r="G71" s="8" t="s">
        <v>196</v>
      </c>
      <c r="H71" s="11" t="s">
        <v>197</v>
      </c>
      <c r="I71" s="12">
        <f t="shared" si="3"/>
        <v>46.283999999999999</v>
      </c>
      <c r="J71" s="13">
        <f>VLOOKUP(F71,[1]Sheet1!$A$2:$B$225,2)</f>
        <v>86.7</v>
      </c>
      <c r="K71" s="12">
        <f t="shared" si="4"/>
        <v>34.68</v>
      </c>
      <c r="L71" s="14">
        <f t="shared" si="5"/>
        <v>80.963999999999999</v>
      </c>
      <c r="M71" s="15" t="s">
        <v>17</v>
      </c>
      <c r="N71" s="17" t="s">
        <v>18</v>
      </c>
    </row>
    <row r="72" spans="1:14" ht="21" customHeight="1" x14ac:dyDescent="0.15">
      <c r="A72" s="7">
        <v>70</v>
      </c>
      <c r="B72" s="8" t="s">
        <v>194</v>
      </c>
      <c r="C72" s="8" t="s">
        <v>13</v>
      </c>
      <c r="D72" s="9">
        <v>5</v>
      </c>
      <c r="E72" s="8" t="s">
        <v>198</v>
      </c>
      <c r="F72" s="28">
        <v>99</v>
      </c>
      <c r="G72" s="8" t="s">
        <v>199</v>
      </c>
      <c r="H72" s="11" t="s">
        <v>200</v>
      </c>
      <c r="I72" s="12">
        <f t="shared" si="3"/>
        <v>46.764000000000003</v>
      </c>
      <c r="J72" s="13">
        <f>VLOOKUP(F72,[1]Sheet1!$A$2:$B$225,2)</f>
        <v>81.150000000000006</v>
      </c>
      <c r="K72" s="12">
        <f t="shared" si="4"/>
        <v>32.46</v>
      </c>
      <c r="L72" s="14">
        <f t="shared" si="5"/>
        <v>79.224000000000004</v>
      </c>
      <c r="M72" s="15" t="s">
        <v>22</v>
      </c>
      <c r="N72" s="17" t="s">
        <v>18</v>
      </c>
    </row>
    <row r="73" spans="1:14" ht="21" customHeight="1" x14ac:dyDescent="0.15">
      <c r="A73" s="7">
        <v>71</v>
      </c>
      <c r="B73" s="8" t="s">
        <v>194</v>
      </c>
      <c r="C73" s="8" t="s">
        <v>13</v>
      </c>
      <c r="D73" s="9">
        <v>5</v>
      </c>
      <c r="E73" s="8" t="s">
        <v>201</v>
      </c>
      <c r="F73" s="10">
        <v>111</v>
      </c>
      <c r="G73" s="8" t="s">
        <v>202</v>
      </c>
      <c r="H73" s="11" t="s">
        <v>203</v>
      </c>
      <c r="I73" s="12">
        <f t="shared" si="3"/>
        <v>46.392000000000003</v>
      </c>
      <c r="J73" s="13">
        <f>VLOOKUP(F73,[1]Sheet1!$A$2:$B$225,2)</f>
        <v>77.099999999999994</v>
      </c>
      <c r="K73" s="12">
        <f t="shared" si="4"/>
        <v>30.84</v>
      </c>
      <c r="L73" s="14">
        <f t="shared" si="5"/>
        <v>77.231999999999999</v>
      </c>
      <c r="M73" s="15" t="s">
        <v>26</v>
      </c>
      <c r="N73" s="17" t="s">
        <v>18</v>
      </c>
    </row>
    <row r="74" spans="1:14" ht="21" customHeight="1" x14ac:dyDescent="0.15">
      <c r="A74" s="7">
        <v>72</v>
      </c>
      <c r="B74" s="8" t="s">
        <v>194</v>
      </c>
      <c r="C74" s="8" t="s">
        <v>13</v>
      </c>
      <c r="D74" s="9">
        <v>5</v>
      </c>
      <c r="E74" s="8" t="s">
        <v>204</v>
      </c>
      <c r="F74" s="10">
        <v>110</v>
      </c>
      <c r="G74" s="8" t="s">
        <v>205</v>
      </c>
      <c r="H74" s="11" t="s">
        <v>206</v>
      </c>
      <c r="I74" s="12">
        <f t="shared" si="3"/>
        <v>46.451999999999998</v>
      </c>
      <c r="J74" s="13">
        <f>VLOOKUP(F74,[1]Sheet1!$A$2:$B$225,2)</f>
        <v>76.55</v>
      </c>
      <c r="K74" s="12">
        <f t="shared" si="4"/>
        <v>30.62</v>
      </c>
      <c r="L74" s="14">
        <f t="shared" si="5"/>
        <v>77.072000000000003</v>
      </c>
      <c r="M74" s="15" t="s">
        <v>30</v>
      </c>
      <c r="N74" s="17" t="s">
        <v>18</v>
      </c>
    </row>
    <row r="75" spans="1:14" ht="21" customHeight="1" x14ac:dyDescent="0.15">
      <c r="A75" s="7">
        <v>73</v>
      </c>
      <c r="B75" s="8" t="s">
        <v>194</v>
      </c>
      <c r="C75" s="8" t="s">
        <v>13</v>
      </c>
      <c r="D75" s="9">
        <v>5</v>
      </c>
      <c r="E75" s="8" t="s">
        <v>207</v>
      </c>
      <c r="F75" s="10">
        <v>112</v>
      </c>
      <c r="G75" s="8" t="s">
        <v>208</v>
      </c>
      <c r="H75" s="11" t="s">
        <v>209</v>
      </c>
      <c r="I75" s="12">
        <f t="shared" si="3"/>
        <v>43.811999999999998</v>
      </c>
      <c r="J75" s="13">
        <f>VLOOKUP(F75,[1]Sheet1!$A$2:$B$225,2)</f>
        <v>79.8</v>
      </c>
      <c r="K75" s="12">
        <f t="shared" si="4"/>
        <v>31.92</v>
      </c>
      <c r="L75" s="14">
        <f t="shared" si="5"/>
        <v>75.731999999999999</v>
      </c>
      <c r="M75" s="15" t="s">
        <v>33</v>
      </c>
      <c r="N75" s="17" t="s">
        <v>18</v>
      </c>
    </row>
    <row r="76" spans="1:14" ht="21" customHeight="1" x14ac:dyDescent="0.15">
      <c r="A76" s="7">
        <v>74</v>
      </c>
      <c r="B76" s="8" t="s">
        <v>194</v>
      </c>
      <c r="C76" s="8" t="s">
        <v>13</v>
      </c>
      <c r="D76" s="9">
        <v>5</v>
      </c>
      <c r="E76" s="8" t="s">
        <v>210</v>
      </c>
      <c r="F76" s="10">
        <v>107</v>
      </c>
      <c r="G76" s="8"/>
      <c r="H76" s="11" t="s">
        <v>211</v>
      </c>
      <c r="I76" s="12">
        <f t="shared" si="3"/>
        <v>44.316000000000003</v>
      </c>
      <c r="J76" s="13">
        <f>VLOOKUP(F76,[1]Sheet1!$A$2:$B$225,2)</f>
        <v>77.650000000000006</v>
      </c>
      <c r="K76" s="12">
        <f t="shared" si="4"/>
        <v>31.06</v>
      </c>
      <c r="L76" s="14">
        <f t="shared" si="5"/>
        <v>75.376000000000005</v>
      </c>
      <c r="M76" s="15" t="s">
        <v>36</v>
      </c>
      <c r="N76" s="17"/>
    </row>
    <row r="77" spans="1:14" ht="21" customHeight="1" x14ac:dyDescent="0.15">
      <c r="A77" s="7">
        <v>75</v>
      </c>
      <c r="B77" s="8" t="s">
        <v>194</v>
      </c>
      <c r="C77" s="8" t="s">
        <v>13</v>
      </c>
      <c r="D77" s="9">
        <v>5</v>
      </c>
      <c r="E77" s="8" t="s">
        <v>212</v>
      </c>
      <c r="F77" s="10">
        <v>105</v>
      </c>
      <c r="G77" s="8"/>
      <c r="H77" s="11" t="s">
        <v>213</v>
      </c>
      <c r="I77" s="12">
        <f t="shared" si="3"/>
        <v>44.34</v>
      </c>
      <c r="J77" s="13">
        <f>VLOOKUP(F77,[1]Sheet1!$A$2:$B$225,2)</f>
        <v>77.25</v>
      </c>
      <c r="K77" s="12">
        <f t="shared" si="4"/>
        <v>30.9</v>
      </c>
      <c r="L77" s="14">
        <f t="shared" si="5"/>
        <v>75.240000000000009</v>
      </c>
      <c r="M77" s="15" t="s">
        <v>39</v>
      </c>
      <c r="N77" s="17"/>
    </row>
    <row r="78" spans="1:14" ht="21" customHeight="1" x14ac:dyDescent="0.15">
      <c r="A78" s="7">
        <v>76</v>
      </c>
      <c r="B78" s="8" t="s">
        <v>194</v>
      </c>
      <c r="C78" s="8" t="s">
        <v>13</v>
      </c>
      <c r="D78" s="9">
        <v>5</v>
      </c>
      <c r="E78" s="8" t="s">
        <v>214</v>
      </c>
      <c r="F78" s="10">
        <v>108</v>
      </c>
      <c r="G78" s="8"/>
      <c r="H78" s="11" t="s">
        <v>215</v>
      </c>
      <c r="I78" s="12">
        <f t="shared" si="3"/>
        <v>42.72</v>
      </c>
      <c r="J78" s="13">
        <f>VLOOKUP(F78,[1]Sheet1!$A$2:$B$225,2)</f>
        <v>80.099999999999994</v>
      </c>
      <c r="K78" s="12">
        <f t="shared" si="4"/>
        <v>32.04</v>
      </c>
      <c r="L78" s="14">
        <f t="shared" si="5"/>
        <v>74.759999999999991</v>
      </c>
      <c r="M78" s="15" t="s">
        <v>42</v>
      </c>
      <c r="N78" s="17"/>
    </row>
    <row r="79" spans="1:14" ht="21" customHeight="1" x14ac:dyDescent="0.15">
      <c r="A79" s="7">
        <v>77</v>
      </c>
      <c r="B79" s="8" t="s">
        <v>194</v>
      </c>
      <c r="C79" s="8" t="s">
        <v>13</v>
      </c>
      <c r="D79" s="9">
        <v>5</v>
      </c>
      <c r="E79" s="8" t="s">
        <v>216</v>
      </c>
      <c r="F79" s="10">
        <v>106</v>
      </c>
      <c r="G79" s="8"/>
      <c r="H79" s="11" t="s">
        <v>217</v>
      </c>
      <c r="I79" s="12">
        <f t="shared" si="3"/>
        <v>41.256</v>
      </c>
      <c r="J79" s="13">
        <f>VLOOKUP(F79,[1]Sheet1!$A$2:$B$225,2)</f>
        <v>75.7</v>
      </c>
      <c r="K79" s="12">
        <f t="shared" si="4"/>
        <v>30.28</v>
      </c>
      <c r="L79" s="14">
        <f t="shared" si="5"/>
        <v>71.536000000000001</v>
      </c>
      <c r="M79" s="15" t="s">
        <v>45</v>
      </c>
      <c r="N79" s="17"/>
    </row>
    <row r="80" spans="1:14" ht="21" customHeight="1" x14ac:dyDescent="0.15">
      <c r="A80" s="7">
        <v>78</v>
      </c>
      <c r="B80" s="8" t="s">
        <v>194</v>
      </c>
      <c r="C80" s="8" t="s">
        <v>13</v>
      </c>
      <c r="D80" s="9">
        <v>5</v>
      </c>
      <c r="E80" s="8" t="s">
        <v>218</v>
      </c>
      <c r="F80" s="10">
        <v>103</v>
      </c>
      <c r="G80" s="8"/>
      <c r="H80" s="11" t="s">
        <v>219</v>
      </c>
      <c r="I80" s="12">
        <f t="shared" si="3"/>
        <v>44.148000000000003</v>
      </c>
      <c r="J80" s="13">
        <f>VLOOKUP(F80,[1]Sheet1!$A$2:$B$225,2)</f>
        <v>65.7</v>
      </c>
      <c r="K80" s="12">
        <f t="shared" si="4"/>
        <v>26.28</v>
      </c>
      <c r="L80" s="14">
        <f t="shared" si="5"/>
        <v>70.427999999999997</v>
      </c>
      <c r="M80" s="15" t="s">
        <v>49</v>
      </c>
      <c r="N80" s="17"/>
    </row>
    <row r="81" spans="1:14" ht="21" customHeight="1" x14ac:dyDescent="0.15">
      <c r="A81" s="7">
        <v>79</v>
      </c>
      <c r="B81" s="8" t="s">
        <v>194</v>
      </c>
      <c r="C81" s="8" t="s">
        <v>13</v>
      </c>
      <c r="D81" s="9">
        <v>5</v>
      </c>
      <c r="E81" s="8" t="s">
        <v>220</v>
      </c>
      <c r="F81" s="10">
        <v>98</v>
      </c>
      <c r="G81" s="8"/>
      <c r="H81" s="11" t="s">
        <v>221</v>
      </c>
      <c r="I81" s="12">
        <f t="shared" si="3"/>
        <v>36.192</v>
      </c>
      <c r="J81" s="13">
        <f>VLOOKUP(F81,[1]Sheet1!$A$2:$B$225,2)</f>
        <v>72.5</v>
      </c>
      <c r="K81" s="12">
        <f t="shared" si="4"/>
        <v>29</v>
      </c>
      <c r="L81" s="14">
        <f t="shared" si="5"/>
        <v>65.192000000000007</v>
      </c>
      <c r="M81" s="15" t="s">
        <v>52</v>
      </c>
      <c r="N81" s="17"/>
    </row>
    <row r="82" spans="1:14" ht="21" customHeight="1" x14ac:dyDescent="0.15">
      <c r="A82" s="7">
        <v>80</v>
      </c>
      <c r="B82" s="8" t="s">
        <v>194</v>
      </c>
      <c r="C82" s="8" t="s">
        <v>13</v>
      </c>
      <c r="D82" s="9">
        <v>5</v>
      </c>
      <c r="E82" s="8" t="s">
        <v>222</v>
      </c>
      <c r="F82" s="30" t="s">
        <v>47</v>
      </c>
      <c r="G82" s="8"/>
      <c r="H82" s="11" t="s">
        <v>223</v>
      </c>
      <c r="I82" s="12">
        <f t="shared" si="3"/>
        <v>46.5</v>
      </c>
      <c r="J82" s="13">
        <f>VLOOKUP(F82,[1]Sheet1!$A$2:$B$225,2)</f>
        <v>0</v>
      </c>
      <c r="K82" s="12">
        <f t="shared" si="4"/>
        <v>0</v>
      </c>
      <c r="L82" s="14">
        <f t="shared" si="5"/>
        <v>46.5</v>
      </c>
      <c r="M82" s="15" t="s">
        <v>55</v>
      </c>
      <c r="N82" s="17"/>
    </row>
    <row r="83" spans="1:14" ht="21" customHeight="1" x14ac:dyDescent="0.15">
      <c r="A83" s="7">
        <v>81</v>
      </c>
      <c r="B83" s="8" t="s">
        <v>194</v>
      </c>
      <c r="C83" s="8" t="s">
        <v>13</v>
      </c>
      <c r="D83" s="9">
        <v>5</v>
      </c>
      <c r="E83" s="8" t="s">
        <v>224</v>
      </c>
      <c r="F83" s="18" t="s">
        <v>47</v>
      </c>
      <c r="G83" s="8"/>
      <c r="H83" s="11" t="s">
        <v>225</v>
      </c>
      <c r="I83" s="12">
        <f t="shared" si="3"/>
        <v>40.463999999999999</v>
      </c>
      <c r="J83" s="13">
        <f>VLOOKUP(F83,[1]Sheet1!$A$2:$B$225,2)</f>
        <v>0</v>
      </c>
      <c r="K83" s="12">
        <f t="shared" si="4"/>
        <v>0</v>
      </c>
      <c r="L83" s="14">
        <f t="shared" si="5"/>
        <v>40.463999999999999</v>
      </c>
      <c r="M83" s="15" t="s">
        <v>226</v>
      </c>
      <c r="N83" s="17"/>
    </row>
    <row r="84" spans="1:14" ht="21" customHeight="1" x14ac:dyDescent="0.15">
      <c r="A84" s="7">
        <v>82</v>
      </c>
      <c r="B84" s="19" t="s">
        <v>227</v>
      </c>
      <c r="C84" s="19" t="s">
        <v>13</v>
      </c>
      <c r="D84" s="20">
        <v>4</v>
      </c>
      <c r="E84" s="19" t="s">
        <v>228</v>
      </c>
      <c r="F84" s="21">
        <v>115</v>
      </c>
      <c r="G84" s="19" t="s">
        <v>229</v>
      </c>
      <c r="H84" s="22" t="s">
        <v>230</v>
      </c>
      <c r="I84" s="23">
        <f t="shared" si="3"/>
        <v>46.872</v>
      </c>
      <c r="J84" s="24">
        <f>VLOOKUP(F84,[1]Sheet1!$A$2:$B$225,2)</f>
        <v>84.75</v>
      </c>
      <c r="K84" s="23">
        <f t="shared" si="4"/>
        <v>33.9</v>
      </c>
      <c r="L84" s="25">
        <f t="shared" si="5"/>
        <v>80.771999999999991</v>
      </c>
      <c r="M84" s="26" t="s">
        <v>17</v>
      </c>
      <c r="N84" s="27" t="s">
        <v>18</v>
      </c>
    </row>
    <row r="85" spans="1:14" ht="21" customHeight="1" x14ac:dyDescent="0.15">
      <c r="A85" s="7">
        <v>83</v>
      </c>
      <c r="B85" s="19" t="s">
        <v>227</v>
      </c>
      <c r="C85" s="19" t="s">
        <v>13</v>
      </c>
      <c r="D85" s="20">
        <v>4</v>
      </c>
      <c r="E85" s="19" t="s">
        <v>231</v>
      </c>
      <c r="F85" s="21">
        <v>117</v>
      </c>
      <c r="G85" s="19" t="s">
        <v>232</v>
      </c>
      <c r="H85" s="22" t="s">
        <v>233</v>
      </c>
      <c r="I85" s="23">
        <f t="shared" si="3"/>
        <v>45.024000000000001</v>
      </c>
      <c r="J85" s="24">
        <f>VLOOKUP(F85,[1]Sheet1!$A$2:$B$225,2)</f>
        <v>84.65</v>
      </c>
      <c r="K85" s="23">
        <f t="shared" si="4"/>
        <v>33.86</v>
      </c>
      <c r="L85" s="25">
        <f t="shared" si="5"/>
        <v>78.884</v>
      </c>
      <c r="M85" s="26" t="s">
        <v>22</v>
      </c>
      <c r="N85" s="27" t="s">
        <v>18</v>
      </c>
    </row>
    <row r="86" spans="1:14" ht="21" customHeight="1" x14ac:dyDescent="0.15">
      <c r="A86" s="7">
        <v>84</v>
      </c>
      <c r="B86" s="19" t="s">
        <v>227</v>
      </c>
      <c r="C86" s="19" t="s">
        <v>13</v>
      </c>
      <c r="D86" s="20">
        <v>4</v>
      </c>
      <c r="E86" s="19" t="s">
        <v>234</v>
      </c>
      <c r="F86" s="21">
        <v>121</v>
      </c>
      <c r="G86" s="19" t="s">
        <v>235</v>
      </c>
      <c r="H86" s="22" t="s">
        <v>236</v>
      </c>
      <c r="I86" s="23">
        <f t="shared" si="3"/>
        <v>45.24</v>
      </c>
      <c r="J86" s="24">
        <f>VLOOKUP(F86,[1]Sheet1!$A$2:$B$225,2)</f>
        <v>83.75</v>
      </c>
      <c r="K86" s="23">
        <f t="shared" si="4"/>
        <v>33.5</v>
      </c>
      <c r="L86" s="25">
        <f t="shared" si="5"/>
        <v>78.740000000000009</v>
      </c>
      <c r="M86" s="26" t="s">
        <v>26</v>
      </c>
      <c r="N86" s="27" t="s">
        <v>18</v>
      </c>
    </row>
    <row r="87" spans="1:14" ht="21" customHeight="1" x14ac:dyDescent="0.15">
      <c r="A87" s="7">
        <v>85</v>
      </c>
      <c r="B87" s="19" t="s">
        <v>227</v>
      </c>
      <c r="C87" s="19" t="s">
        <v>13</v>
      </c>
      <c r="D87" s="20">
        <v>4</v>
      </c>
      <c r="E87" s="19" t="s">
        <v>237</v>
      </c>
      <c r="F87" s="21">
        <v>125</v>
      </c>
      <c r="G87" s="19" t="s">
        <v>238</v>
      </c>
      <c r="H87" s="22" t="s">
        <v>239</v>
      </c>
      <c r="I87" s="23">
        <f t="shared" si="3"/>
        <v>48.576000000000001</v>
      </c>
      <c r="J87" s="24">
        <f>VLOOKUP(F87,[1]Sheet1!$A$2:$B$225,2)</f>
        <v>75.05</v>
      </c>
      <c r="K87" s="23">
        <f t="shared" si="4"/>
        <v>30.02</v>
      </c>
      <c r="L87" s="25">
        <f t="shared" si="5"/>
        <v>78.596000000000004</v>
      </c>
      <c r="M87" s="26" t="s">
        <v>30</v>
      </c>
      <c r="N87" s="27" t="s">
        <v>18</v>
      </c>
    </row>
    <row r="88" spans="1:14" ht="21" customHeight="1" x14ac:dyDescent="0.15">
      <c r="A88" s="7">
        <v>86</v>
      </c>
      <c r="B88" s="19" t="s">
        <v>227</v>
      </c>
      <c r="C88" s="19" t="s">
        <v>13</v>
      </c>
      <c r="D88" s="20">
        <v>4</v>
      </c>
      <c r="E88" s="19" t="s">
        <v>240</v>
      </c>
      <c r="F88" s="21">
        <v>118</v>
      </c>
      <c r="G88" s="19"/>
      <c r="H88" s="22" t="s">
        <v>38</v>
      </c>
      <c r="I88" s="23">
        <f t="shared" si="3"/>
        <v>44.616</v>
      </c>
      <c r="J88" s="24">
        <f>VLOOKUP(F88,[1]Sheet1!$A$2:$B$225,2)</f>
        <v>81.05</v>
      </c>
      <c r="K88" s="23">
        <f t="shared" si="4"/>
        <v>32.42</v>
      </c>
      <c r="L88" s="25">
        <f t="shared" si="5"/>
        <v>77.036000000000001</v>
      </c>
      <c r="M88" s="26" t="s">
        <v>33</v>
      </c>
      <c r="N88" s="27"/>
    </row>
    <row r="89" spans="1:14" ht="21" customHeight="1" x14ac:dyDescent="0.15">
      <c r="A89" s="7">
        <v>87</v>
      </c>
      <c r="B89" s="19" t="s">
        <v>227</v>
      </c>
      <c r="C89" s="19" t="s">
        <v>13</v>
      </c>
      <c r="D89" s="20">
        <v>4</v>
      </c>
      <c r="E89" s="19" t="s">
        <v>241</v>
      </c>
      <c r="F89" s="21">
        <v>127</v>
      </c>
      <c r="G89" s="19"/>
      <c r="H89" s="22" t="s">
        <v>124</v>
      </c>
      <c r="I89" s="23">
        <f t="shared" si="3"/>
        <v>43.872</v>
      </c>
      <c r="J89" s="24">
        <f>VLOOKUP(F89,[1]Sheet1!$A$2:$B$225,2)</f>
        <v>73.849999999999994</v>
      </c>
      <c r="K89" s="23">
        <f t="shared" si="4"/>
        <v>29.54</v>
      </c>
      <c r="L89" s="25">
        <f t="shared" si="5"/>
        <v>73.412000000000006</v>
      </c>
      <c r="M89" s="26" t="s">
        <v>36</v>
      </c>
      <c r="N89" s="27"/>
    </row>
    <row r="90" spans="1:14" ht="21" customHeight="1" x14ac:dyDescent="0.15">
      <c r="A90" s="7">
        <v>88</v>
      </c>
      <c r="B90" s="19" t="s">
        <v>227</v>
      </c>
      <c r="C90" s="19" t="s">
        <v>13</v>
      </c>
      <c r="D90" s="20">
        <v>4</v>
      </c>
      <c r="E90" s="19" t="s">
        <v>242</v>
      </c>
      <c r="F90" s="21">
        <v>116</v>
      </c>
      <c r="G90" s="19"/>
      <c r="H90" s="22" t="s">
        <v>243</v>
      </c>
      <c r="I90" s="23">
        <f t="shared" si="3"/>
        <v>46.667999999999999</v>
      </c>
      <c r="J90" s="24">
        <f>VLOOKUP(F90,[1]Sheet1!$A$2:$B$225,2)</f>
        <v>65.3</v>
      </c>
      <c r="K90" s="23">
        <f t="shared" si="4"/>
        <v>26.12</v>
      </c>
      <c r="L90" s="25">
        <f t="shared" si="5"/>
        <v>72.787999999999997</v>
      </c>
      <c r="M90" s="26" t="s">
        <v>39</v>
      </c>
      <c r="N90" s="27"/>
    </row>
    <row r="91" spans="1:14" ht="21" customHeight="1" x14ac:dyDescent="0.15">
      <c r="A91" s="7">
        <v>89</v>
      </c>
      <c r="B91" s="19" t="s">
        <v>227</v>
      </c>
      <c r="C91" s="19" t="s">
        <v>13</v>
      </c>
      <c r="D91" s="20">
        <v>4</v>
      </c>
      <c r="E91" s="19" t="s">
        <v>244</v>
      </c>
      <c r="F91" s="21">
        <v>126</v>
      </c>
      <c r="G91" s="19"/>
      <c r="H91" s="22" t="s">
        <v>245</v>
      </c>
      <c r="I91" s="23">
        <f t="shared" si="3"/>
        <v>41.58</v>
      </c>
      <c r="J91" s="24">
        <f>VLOOKUP(F91,[1]Sheet1!$A$2:$B$225,2)</f>
        <v>73.2</v>
      </c>
      <c r="K91" s="23">
        <f t="shared" si="4"/>
        <v>29.28</v>
      </c>
      <c r="L91" s="25">
        <f t="shared" si="5"/>
        <v>70.86</v>
      </c>
      <c r="M91" s="26" t="s">
        <v>42</v>
      </c>
      <c r="N91" s="27"/>
    </row>
    <row r="92" spans="1:14" ht="21" customHeight="1" x14ac:dyDescent="0.15">
      <c r="A92" s="7">
        <v>90</v>
      </c>
      <c r="B92" s="19" t="s">
        <v>227</v>
      </c>
      <c r="C92" s="19" t="s">
        <v>13</v>
      </c>
      <c r="D92" s="20">
        <v>4</v>
      </c>
      <c r="E92" s="19" t="s">
        <v>246</v>
      </c>
      <c r="F92" s="21">
        <v>120</v>
      </c>
      <c r="G92" s="19"/>
      <c r="H92" s="22" t="s">
        <v>247</v>
      </c>
      <c r="I92" s="23">
        <f t="shared" si="3"/>
        <v>42.372</v>
      </c>
      <c r="J92" s="24">
        <f>VLOOKUP(F92,[1]Sheet1!$A$2:$B$225,2)</f>
        <v>70.150000000000006</v>
      </c>
      <c r="K92" s="23">
        <f t="shared" si="4"/>
        <v>28.06</v>
      </c>
      <c r="L92" s="25">
        <f t="shared" si="5"/>
        <v>70.432000000000002</v>
      </c>
      <c r="M92" s="26" t="s">
        <v>45</v>
      </c>
      <c r="N92" s="27"/>
    </row>
    <row r="93" spans="1:14" ht="21" customHeight="1" x14ac:dyDescent="0.15">
      <c r="A93" s="7">
        <v>91</v>
      </c>
      <c r="B93" s="19" t="s">
        <v>227</v>
      </c>
      <c r="C93" s="19" t="s">
        <v>13</v>
      </c>
      <c r="D93" s="20">
        <v>4</v>
      </c>
      <c r="E93" s="19" t="s">
        <v>248</v>
      </c>
      <c r="F93" s="21">
        <v>123</v>
      </c>
      <c r="G93" s="19"/>
      <c r="H93" s="22" t="s">
        <v>105</v>
      </c>
      <c r="I93" s="23">
        <f t="shared" si="3"/>
        <v>42.167999999999999</v>
      </c>
      <c r="J93" s="24">
        <f>VLOOKUP(F93,[1]Sheet1!$A$2:$B$225,2)</f>
        <v>70.5</v>
      </c>
      <c r="K93" s="23">
        <f t="shared" si="4"/>
        <v>28.2</v>
      </c>
      <c r="L93" s="25">
        <f t="shared" si="5"/>
        <v>70.367999999999995</v>
      </c>
      <c r="M93" s="26" t="s">
        <v>49</v>
      </c>
      <c r="N93" s="27"/>
    </row>
    <row r="94" spans="1:14" ht="21" customHeight="1" x14ac:dyDescent="0.15">
      <c r="A94" s="7">
        <v>92</v>
      </c>
      <c r="B94" s="19" t="s">
        <v>227</v>
      </c>
      <c r="C94" s="19" t="s">
        <v>13</v>
      </c>
      <c r="D94" s="20">
        <v>4</v>
      </c>
      <c r="E94" s="19" t="s">
        <v>249</v>
      </c>
      <c r="F94" s="21">
        <v>122</v>
      </c>
      <c r="G94" s="19"/>
      <c r="H94" s="22" t="s">
        <v>250</v>
      </c>
      <c r="I94" s="23">
        <f t="shared" si="3"/>
        <v>40.944000000000003</v>
      </c>
      <c r="J94" s="24">
        <f>VLOOKUP(F94,[1]Sheet1!$A$2:$B$225,2)</f>
        <v>72.150000000000006</v>
      </c>
      <c r="K94" s="23">
        <f t="shared" si="4"/>
        <v>28.86</v>
      </c>
      <c r="L94" s="25">
        <f t="shared" si="5"/>
        <v>69.804000000000002</v>
      </c>
      <c r="M94" s="26" t="s">
        <v>52</v>
      </c>
      <c r="N94" s="27"/>
    </row>
    <row r="95" spans="1:14" ht="21" customHeight="1" x14ac:dyDescent="0.15">
      <c r="A95" s="7">
        <v>93</v>
      </c>
      <c r="B95" s="19" t="s">
        <v>227</v>
      </c>
      <c r="C95" s="19" t="s">
        <v>13</v>
      </c>
      <c r="D95" s="20">
        <v>4</v>
      </c>
      <c r="E95" s="19" t="s">
        <v>251</v>
      </c>
      <c r="F95" s="21">
        <v>114</v>
      </c>
      <c r="G95" s="19"/>
      <c r="H95" s="22" t="s">
        <v>252</v>
      </c>
      <c r="I95" s="23">
        <f t="shared" si="3"/>
        <v>42.576000000000001</v>
      </c>
      <c r="J95" s="24">
        <f>VLOOKUP(F95,[1]Sheet1!$A$2:$B$225,2)</f>
        <v>65.95</v>
      </c>
      <c r="K95" s="23">
        <f t="shared" si="4"/>
        <v>26.38</v>
      </c>
      <c r="L95" s="25">
        <f t="shared" si="5"/>
        <v>68.956000000000003</v>
      </c>
      <c r="M95" s="26" t="s">
        <v>55</v>
      </c>
      <c r="N95" s="27"/>
    </row>
    <row r="96" spans="1:14" ht="21" customHeight="1" x14ac:dyDescent="0.15">
      <c r="A96" s="7">
        <v>94</v>
      </c>
      <c r="B96" s="8" t="s">
        <v>253</v>
      </c>
      <c r="C96" s="8" t="s">
        <v>13</v>
      </c>
      <c r="D96" s="9">
        <v>4</v>
      </c>
      <c r="E96" s="8" t="s">
        <v>254</v>
      </c>
      <c r="F96" s="10">
        <v>139</v>
      </c>
      <c r="G96" s="8" t="s">
        <v>255</v>
      </c>
      <c r="H96" s="11" t="s">
        <v>256</v>
      </c>
      <c r="I96" s="12">
        <f t="shared" si="3"/>
        <v>48.48</v>
      </c>
      <c r="J96" s="13">
        <f>VLOOKUP(F96,[1]Sheet1!$A$2:$B$225,2)</f>
        <v>80.95</v>
      </c>
      <c r="K96" s="12">
        <f t="shared" si="4"/>
        <v>32.380000000000003</v>
      </c>
      <c r="L96" s="14">
        <f t="shared" si="5"/>
        <v>80.86</v>
      </c>
      <c r="M96" s="15" t="s">
        <v>17</v>
      </c>
      <c r="N96" s="17" t="s">
        <v>18</v>
      </c>
    </row>
    <row r="97" spans="1:14" ht="21" customHeight="1" x14ac:dyDescent="0.15">
      <c r="A97" s="7">
        <v>95</v>
      </c>
      <c r="B97" s="8" t="s">
        <v>253</v>
      </c>
      <c r="C97" s="8" t="s">
        <v>13</v>
      </c>
      <c r="D97" s="9">
        <v>4</v>
      </c>
      <c r="E97" s="8" t="s">
        <v>257</v>
      </c>
      <c r="F97" s="10">
        <v>140</v>
      </c>
      <c r="G97" s="8" t="s">
        <v>258</v>
      </c>
      <c r="H97" s="11" t="s">
        <v>259</v>
      </c>
      <c r="I97" s="12">
        <f t="shared" si="3"/>
        <v>47.28</v>
      </c>
      <c r="J97" s="13">
        <f>VLOOKUP(F97,[1]Sheet1!$A$2:$B$225,2)</f>
        <v>79.05</v>
      </c>
      <c r="K97" s="12">
        <f t="shared" si="4"/>
        <v>31.62</v>
      </c>
      <c r="L97" s="14">
        <f t="shared" si="5"/>
        <v>78.900000000000006</v>
      </c>
      <c r="M97" s="15" t="s">
        <v>22</v>
      </c>
      <c r="N97" s="17" t="s">
        <v>18</v>
      </c>
    </row>
    <row r="98" spans="1:14" ht="21" customHeight="1" x14ac:dyDescent="0.15">
      <c r="A98" s="7">
        <v>96</v>
      </c>
      <c r="B98" s="8" t="s">
        <v>253</v>
      </c>
      <c r="C98" s="8" t="s">
        <v>13</v>
      </c>
      <c r="D98" s="9">
        <v>4</v>
      </c>
      <c r="E98" s="8" t="s">
        <v>260</v>
      </c>
      <c r="F98" s="10">
        <v>143</v>
      </c>
      <c r="G98" s="8" t="s">
        <v>261</v>
      </c>
      <c r="H98" s="11" t="s">
        <v>200</v>
      </c>
      <c r="I98" s="12">
        <f t="shared" si="3"/>
        <v>46.764000000000003</v>
      </c>
      <c r="J98" s="13">
        <f>VLOOKUP(F98,[1]Sheet1!$A$2:$B$225,2)</f>
        <v>79.45</v>
      </c>
      <c r="K98" s="12">
        <f t="shared" si="4"/>
        <v>31.78</v>
      </c>
      <c r="L98" s="14">
        <f t="shared" si="5"/>
        <v>78.544000000000011</v>
      </c>
      <c r="M98" s="15" t="s">
        <v>26</v>
      </c>
      <c r="N98" s="17" t="s">
        <v>18</v>
      </c>
    </row>
    <row r="99" spans="1:14" ht="21" customHeight="1" x14ac:dyDescent="0.15">
      <c r="A99" s="7">
        <v>97</v>
      </c>
      <c r="B99" s="8" t="s">
        <v>253</v>
      </c>
      <c r="C99" s="8" t="s">
        <v>13</v>
      </c>
      <c r="D99" s="9">
        <v>4</v>
      </c>
      <c r="E99" s="8" t="s">
        <v>262</v>
      </c>
      <c r="F99" s="10">
        <v>134</v>
      </c>
      <c r="G99" s="8" t="s">
        <v>263</v>
      </c>
      <c r="H99" s="11" t="s">
        <v>264</v>
      </c>
      <c r="I99" s="12">
        <f t="shared" si="3"/>
        <v>44.244</v>
      </c>
      <c r="J99" s="13">
        <f>VLOOKUP(F99,[1]Sheet1!$A$2:$B$225,2)</f>
        <v>83.3</v>
      </c>
      <c r="K99" s="12">
        <f t="shared" si="4"/>
        <v>33.32</v>
      </c>
      <c r="L99" s="14">
        <f t="shared" si="5"/>
        <v>77.563999999999993</v>
      </c>
      <c r="M99" s="15" t="s">
        <v>30</v>
      </c>
      <c r="N99" s="17" t="s">
        <v>18</v>
      </c>
    </row>
    <row r="100" spans="1:14" ht="21" customHeight="1" x14ac:dyDescent="0.15">
      <c r="A100" s="7">
        <v>98</v>
      </c>
      <c r="B100" s="8" t="s">
        <v>253</v>
      </c>
      <c r="C100" s="8" t="s">
        <v>13</v>
      </c>
      <c r="D100" s="9">
        <v>4</v>
      </c>
      <c r="E100" s="8" t="s">
        <v>265</v>
      </c>
      <c r="F100" s="10">
        <v>133</v>
      </c>
      <c r="G100" s="8"/>
      <c r="H100" s="11" t="s">
        <v>266</v>
      </c>
      <c r="I100" s="12">
        <f t="shared" si="3"/>
        <v>45.347999999999999</v>
      </c>
      <c r="J100" s="13">
        <f>VLOOKUP(F100,[1]Sheet1!$A$2:$B$225,2)</f>
        <v>79.25</v>
      </c>
      <c r="K100" s="12">
        <f t="shared" si="4"/>
        <v>31.7</v>
      </c>
      <c r="L100" s="14">
        <f t="shared" si="5"/>
        <v>77.048000000000002</v>
      </c>
      <c r="M100" s="15" t="s">
        <v>33</v>
      </c>
      <c r="N100" s="17"/>
    </row>
    <row r="101" spans="1:14" ht="21" customHeight="1" x14ac:dyDescent="0.15">
      <c r="A101" s="7">
        <v>99</v>
      </c>
      <c r="B101" s="8" t="s">
        <v>253</v>
      </c>
      <c r="C101" s="8" t="s">
        <v>13</v>
      </c>
      <c r="D101" s="9">
        <v>4</v>
      </c>
      <c r="E101" s="8" t="s">
        <v>267</v>
      </c>
      <c r="F101" s="10">
        <v>136</v>
      </c>
      <c r="G101" s="8"/>
      <c r="H101" s="11" t="s">
        <v>268</v>
      </c>
      <c r="I101" s="12">
        <f t="shared" si="3"/>
        <v>44.484000000000002</v>
      </c>
      <c r="J101" s="13">
        <f>VLOOKUP(F101,[1]Sheet1!$A$2:$B$225,2)</f>
        <v>80.3</v>
      </c>
      <c r="K101" s="12">
        <f t="shared" si="4"/>
        <v>32.119999999999997</v>
      </c>
      <c r="L101" s="14">
        <f t="shared" si="5"/>
        <v>76.603999999999999</v>
      </c>
      <c r="M101" s="15" t="s">
        <v>36</v>
      </c>
      <c r="N101" s="17"/>
    </row>
    <row r="102" spans="1:14" ht="21" customHeight="1" x14ac:dyDescent="0.15">
      <c r="A102" s="7">
        <v>100</v>
      </c>
      <c r="B102" s="8" t="s">
        <v>253</v>
      </c>
      <c r="C102" s="8" t="s">
        <v>13</v>
      </c>
      <c r="D102" s="9">
        <v>4</v>
      </c>
      <c r="E102" s="8" t="s">
        <v>269</v>
      </c>
      <c r="F102" s="10">
        <v>137</v>
      </c>
      <c r="G102" s="8"/>
      <c r="H102" s="11" t="s">
        <v>270</v>
      </c>
      <c r="I102" s="12">
        <f t="shared" si="3"/>
        <v>46.944000000000003</v>
      </c>
      <c r="J102" s="13">
        <f>VLOOKUP(F102,[1]Sheet1!$A$2:$B$225,2)</f>
        <v>71.900000000000006</v>
      </c>
      <c r="K102" s="12">
        <f t="shared" si="4"/>
        <v>28.76</v>
      </c>
      <c r="L102" s="14">
        <f t="shared" si="5"/>
        <v>75.704000000000008</v>
      </c>
      <c r="M102" s="15" t="s">
        <v>39</v>
      </c>
      <c r="N102" s="17"/>
    </row>
    <row r="103" spans="1:14" ht="21" customHeight="1" x14ac:dyDescent="0.15">
      <c r="A103" s="7">
        <v>101</v>
      </c>
      <c r="B103" s="8" t="s">
        <v>253</v>
      </c>
      <c r="C103" s="8" t="s">
        <v>13</v>
      </c>
      <c r="D103" s="9">
        <v>4</v>
      </c>
      <c r="E103" s="8" t="s">
        <v>271</v>
      </c>
      <c r="F103" s="10">
        <v>138</v>
      </c>
      <c r="G103" s="8"/>
      <c r="H103" s="11" t="s">
        <v>272</v>
      </c>
      <c r="I103" s="12">
        <f t="shared" si="3"/>
        <v>44.387999999999998</v>
      </c>
      <c r="J103" s="13">
        <f>VLOOKUP(F103,[1]Sheet1!$A$2:$B$225,2)</f>
        <v>78.099999999999994</v>
      </c>
      <c r="K103" s="12">
        <f t="shared" si="4"/>
        <v>31.24</v>
      </c>
      <c r="L103" s="14">
        <f t="shared" si="5"/>
        <v>75.628</v>
      </c>
      <c r="M103" s="15" t="s">
        <v>42</v>
      </c>
      <c r="N103" s="17"/>
    </row>
    <row r="104" spans="1:14" ht="21" customHeight="1" x14ac:dyDescent="0.15">
      <c r="A104" s="7">
        <v>102</v>
      </c>
      <c r="B104" s="8" t="s">
        <v>253</v>
      </c>
      <c r="C104" s="8" t="s">
        <v>13</v>
      </c>
      <c r="D104" s="9">
        <v>4</v>
      </c>
      <c r="E104" s="8" t="s">
        <v>273</v>
      </c>
      <c r="F104" s="10">
        <v>129</v>
      </c>
      <c r="G104" s="8"/>
      <c r="H104" s="11" t="s">
        <v>86</v>
      </c>
      <c r="I104" s="12">
        <f t="shared" si="3"/>
        <v>47.088000000000001</v>
      </c>
      <c r="J104" s="13">
        <f>VLOOKUP(F104,[1]Sheet1!$A$2:$B$225,2)</f>
        <v>70.3</v>
      </c>
      <c r="K104" s="12">
        <f t="shared" si="4"/>
        <v>28.12</v>
      </c>
      <c r="L104" s="14">
        <f t="shared" si="5"/>
        <v>75.207999999999998</v>
      </c>
      <c r="M104" s="15" t="s">
        <v>45</v>
      </c>
      <c r="N104" s="17"/>
    </row>
    <row r="105" spans="1:14" ht="21" customHeight="1" x14ac:dyDescent="0.15">
      <c r="A105" s="7">
        <v>103</v>
      </c>
      <c r="B105" s="8" t="s">
        <v>253</v>
      </c>
      <c r="C105" s="8" t="s">
        <v>13</v>
      </c>
      <c r="D105" s="9">
        <v>4</v>
      </c>
      <c r="E105" s="8" t="s">
        <v>274</v>
      </c>
      <c r="F105" s="10">
        <v>132</v>
      </c>
      <c r="G105" s="8"/>
      <c r="H105" s="11" t="s">
        <v>275</v>
      </c>
      <c r="I105" s="12">
        <f t="shared" si="3"/>
        <v>47.112000000000002</v>
      </c>
      <c r="J105" s="13">
        <f>VLOOKUP(F105,[1]Sheet1!$A$2:$B$225,2)</f>
        <v>68.849999999999994</v>
      </c>
      <c r="K105" s="12">
        <f t="shared" si="4"/>
        <v>27.54</v>
      </c>
      <c r="L105" s="14">
        <f t="shared" si="5"/>
        <v>74.652000000000001</v>
      </c>
      <c r="M105" s="15" t="s">
        <v>49</v>
      </c>
      <c r="N105" s="17"/>
    </row>
    <row r="106" spans="1:14" ht="21" customHeight="1" x14ac:dyDescent="0.15">
      <c r="A106" s="7">
        <v>104</v>
      </c>
      <c r="B106" s="8" t="s">
        <v>253</v>
      </c>
      <c r="C106" s="8" t="s">
        <v>13</v>
      </c>
      <c r="D106" s="9">
        <v>4</v>
      </c>
      <c r="E106" s="8" t="s">
        <v>276</v>
      </c>
      <c r="F106" s="10">
        <v>142</v>
      </c>
      <c r="G106" s="8"/>
      <c r="H106" s="11" t="s">
        <v>277</v>
      </c>
      <c r="I106" s="12">
        <f t="shared" si="3"/>
        <v>44.124000000000002</v>
      </c>
      <c r="J106" s="13">
        <f>VLOOKUP(F106,[1]Sheet1!$A$2:$B$225,2)</f>
        <v>76.05</v>
      </c>
      <c r="K106" s="12">
        <f t="shared" si="4"/>
        <v>30.42</v>
      </c>
      <c r="L106" s="14">
        <f t="shared" si="5"/>
        <v>74.544000000000011</v>
      </c>
      <c r="M106" s="15" t="s">
        <v>52</v>
      </c>
      <c r="N106" s="17"/>
    </row>
    <row r="107" spans="1:14" ht="21" customHeight="1" x14ac:dyDescent="0.15">
      <c r="A107" s="7">
        <v>105</v>
      </c>
      <c r="B107" s="8" t="s">
        <v>253</v>
      </c>
      <c r="C107" s="8" t="s">
        <v>13</v>
      </c>
      <c r="D107" s="9">
        <v>4</v>
      </c>
      <c r="E107" s="8" t="s">
        <v>278</v>
      </c>
      <c r="F107" s="29" t="s">
        <v>47</v>
      </c>
      <c r="G107" s="8"/>
      <c r="H107" s="11" t="s">
        <v>279</v>
      </c>
      <c r="I107" s="12">
        <f t="shared" si="3"/>
        <v>43.908000000000001</v>
      </c>
      <c r="J107" s="13">
        <f>VLOOKUP(F107,[1]Sheet1!$A$2:$B$225,2)</f>
        <v>0</v>
      </c>
      <c r="K107" s="12">
        <f t="shared" si="4"/>
        <v>0</v>
      </c>
      <c r="L107" s="14">
        <f t="shared" si="5"/>
        <v>43.908000000000001</v>
      </c>
      <c r="M107" s="15" t="s">
        <v>55</v>
      </c>
      <c r="N107" s="17"/>
    </row>
    <row r="108" spans="1:14" ht="21" customHeight="1" x14ac:dyDescent="0.15">
      <c r="A108" s="7">
        <v>106</v>
      </c>
      <c r="B108" s="19" t="s">
        <v>280</v>
      </c>
      <c r="C108" s="19" t="s">
        <v>281</v>
      </c>
      <c r="D108" s="20">
        <v>4</v>
      </c>
      <c r="E108" s="19" t="s">
        <v>282</v>
      </c>
      <c r="F108" s="21">
        <v>163</v>
      </c>
      <c r="G108" s="19" t="s">
        <v>283</v>
      </c>
      <c r="H108" s="22" t="s">
        <v>284</v>
      </c>
      <c r="I108" s="23">
        <f t="shared" si="3"/>
        <v>43.704000000000001</v>
      </c>
      <c r="J108" s="24">
        <f>VLOOKUP(F108,[1]Sheet1!$A$2:$B$225,2)</f>
        <v>83</v>
      </c>
      <c r="K108" s="23">
        <f t="shared" si="4"/>
        <v>33.200000000000003</v>
      </c>
      <c r="L108" s="25">
        <f t="shared" si="5"/>
        <v>76.903999999999996</v>
      </c>
      <c r="M108" s="26" t="s">
        <v>17</v>
      </c>
      <c r="N108" s="27" t="s">
        <v>18</v>
      </c>
    </row>
    <row r="109" spans="1:14" ht="21" customHeight="1" x14ac:dyDescent="0.15">
      <c r="A109" s="7">
        <v>107</v>
      </c>
      <c r="B109" s="19" t="s">
        <v>280</v>
      </c>
      <c r="C109" s="19" t="s">
        <v>281</v>
      </c>
      <c r="D109" s="20">
        <v>4</v>
      </c>
      <c r="E109" s="19" t="s">
        <v>285</v>
      </c>
      <c r="F109" s="21">
        <v>165</v>
      </c>
      <c r="G109" s="19" t="s">
        <v>286</v>
      </c>
      <c r="H109" s="22" t="s">
        <v>287</v>
      </c>
      <c r="I109" s="23">
        <f t="shared" si="3"/>
        <v>45.792000000000002</v>
      </c>
      <c r="J109" s="24">
        <f>VLOOKUP(F109,[1]Sheet1!$A$2:$B$225,2)</f>
        <v>68.400000000000006</v>
      </c>
      <c r="K109" s="23">
        <f t="shared" si="4"/>
        <v>27.36</v>
      </c>
      <c r="L109" s="25">
        <f t="shared" si="5"/>
        <v>73.152000000000001</v>
      </c>
      <c r="M109" s="26" t="s">
        <v>22</v>
      </c>
      <c r="N109" s="27" t="s">
        <v>18</v>
      </c>
    </row>
    <row r="110" spans="1:14" ht="21" customHeight="1" x14ac:dyDescent="0.15">
      <c r="A110" s="7">
        <v>108</v>
      </c>
      <c r="B110" s="19" t="s">
        <v>280</v>
      </c>
      <c r="C110" s="19" t="s">
        <v>281</v>
      </c>
      <c r="D110" s="20">
        <v>4</v>
      </c>
      <c r="E110" s="19" t="s">
        <v>288</v>
      </c>
      <c r="F110" s="21">
        <v>171</v>
      </c>
      <c r="G110" s="19" t="s">
        <v>289</v>
      </c>
      <c r="H110" s="22" t="s">
        <v>290</v>
      </c>
      <c r="I110" s="23">
        <f t="shared" si="3"/>
        <v>40.116</v>
      </c>
      <c r="J110" s="24">
        <f>VLOOKUP(F110,[1]Sheet1!$A$2:$B$225,2)</f>
        <v>81.400000000000006</v>
      </c>
      <c r="K110" s="23">
        <f t="shared" si="4"/>
        <v>32.56</v>
      </c>
      <c r="L110" s="25">
        <f t="shared" si="5"/>
        <v>72.676000000000002</v>
      </c>
      <c r="M110" s="26" t="s">
        <v>26</v>
      </c>
      <c r="N110" s="27" t="s">
        <v>18</v>
      </c>
    </row>
    <row r="111" spans="1:14" ht="21" customHeight="1" x14ac:dyDescent="0.15">
      <c r="A111" s="7">
        <v>109</v>
      </c>
      <c r="B111" s="19" t="s">
        <v>280</v>
      </c>
      <c r="C111" s="19" t="s">
        <v>281</v>
      </c>
      <c r="D111" s="20">
        <v>4</v>
      </c>
      <c r="E111" s="19" t="s">
        <v>291</v>
      </c>
      <c r="F111" s="21">
        <v>169</v>
      </c>
      <c r="G111" s="19" t="s">
        <v>292</v>
      </c>
      <c r="H111" s="22" t="s">
        <v>293</v>
      </c>
      <c r="I111" s="23">
        <f t="shared" si="3"/>
        <v>43.152000000000001</v>
      </c>
      <c r="J111" s="24">
        <f>VLOOKUP(F111,[1]Sheet1!$A$2:$B$225,2)</f>
        <v>71.75</v>
      </c>
      <c r="K111" s="23">
        <f t="shared" si="4"/>
        <v>28.7</v>
      </c>
      <c r="L111" s="25">
        <f t="shared" si="5"/>
        <v>71.852000000000004</v>
      </c>
      <c r="M111" s="26" t="s">
        <v>30</v>
      </c>
      <c r="N111" s="27" t="s">
        <v>18</v>
      </c>
    </row>
    <row r="112" spans="1:14" ht="21" customHeight="1" x14ac:dyDescent="0.15">
      <c r="A112" s="7">
        <v>110</v>
      </c>
      <c r="B112" s="19" t="s">
        <v>280</v>
      </c>
      <c r="C112" s="19" t="s">
        <v>281</v>
      </c>
      <c r="D112" s="20">
        <v>4</v>
      </c>
      <c r="E112" s="19" t="s">
        <v>294</v>
      </c>
      <c r="F112" s="21">
        <v>170</v>
      </c>
      <c r="G112" s="19"/>
      <c r="H112" s="22" t="s">
        <v>295</v>
      </c>
      <c r="I112" s="23">
        <f t="shared" si="3"/>
        <v>37.152000000000001</v>
      </c>
      <c r="J112" s="24">
        <f>VLOOKUP(F112,[1]Sheet1!$A$2:$B$225,2)</f>
        <v>70.400000000000006</v>
      </c>
      <c r="K112" s="23">
        <f t="shared" si="4"/>
        <v>28.16</v>
      </c>
      <c r="L112" s="25">
        <f t="shared" si="5"/>
        <v>65.311999999999998</v>
      </c>
      <c r="M112" s="26" t="s">
        <v>33</v>
      </c>
      <c r="N112" s="27"/>
    </row>
    <row r="113" spans="1:14" ht="21" customHeight="1" x14ac:dyDescent="0.15">
      <c r="A113" s="7">
        <v>111</v>
      </c>
      <c r="B113" s="19" t="s">
        <v>280</v>
      </c>
      <c r="C113" s="19" t="s">
        <v>281</v>
      </c>
      <c r="D113" s="20">
        <v>4</v>
      </c>
      <c r="E113" s="19" t="s">
        <v>296</v>
      </c>
      <c r="F113" s="21">
        <v>172</v>
      </c>
      <c r="G113" s="19"/>
      <c r="H113" s="22" t="s">
        <v>297</v>
      </c>
      <c r="I113" s="23">
        <f t="shared" si="3"/>
        <v>38.652000000000001</v>
      </c>
      <c r="J113" s="24">
        <f>VLOOKUP(F113,[1]Sheet1!$A$2:$B$225,2)</f>
        <v>65.45</v>
      </c>
      <c r="K113" s="23">
        <f t="shared" si="4"/>
        <v>26.18</v>
      </c>
      <c r="L113" s="25">
        <f t="shared" si="5"/>
        <v>64.831999999999994</v>
      </c>
      <c r="M113" s="26" t="s">
        <v>36</v>
      </c>
      <c r="N113" s="27"/>
    </row>
    <row r="114" spans="1:14" ht="21" customHeight="1" x14ac:dyDescent="0.15">
      <c r="A114" s="7">
        <v>112</v>
      </c>
      <c r="B114" s="19" t="s">
        <v>280</v>
      </c>
      <c r="C114" s="19" t="s">
        <v>281</v>
      </c>
      <c r="D114" s="20">
        <v>4</v>
      </c>
      <c r="E114" s="19" t="s">
        <v>298</v>
      </c>
      <c r="F114" s="21">
        <v>160</v>
      </c>
      <c r="G114" s="19"/>
      <c r="H114" s="22" t="s">
        <v>139</v>
      </c>
      <c r="I114" s="23">
        <f t="shared" si="3"/>
        <v>36.816000000000003</v>
      </c>
      <c r="J114" s="24">
        <f>VLOOKUP(F114,[1]Sheet1!$A$2:$B$225,2)</f>
        <v>60.35</v>
      </c>
      <c r="K114" s="23">
        <f t="shared" si="4"/>
        <v>24.14</v>
      </c>
      <c r="L114" s="25">
        <f t="shared" si="5"/>
        <v>60.956000000000003</v>
      </c>
      <c r="M114" s="26" t="s">
        <v>39</v>
      </c>
      <c r="N114" s="27"/>
    </row>
    <row r="115" spans="1:14" ht="21" customHeight="1" x14ac:dyDescent="0.15">
      <c r="A115" s="7">
        <v>113</v>
      </c>
      <c r="B115" s="19" t="s">
        <v>280</v>
      </c>
      <c r="C115" s="19" t="s">
        <v>281</v>
      </c>
      <c r="D115" s="20">
        <v>4</v>
      </c>
      <c r="E115" s="19" t="s">
        <v>299</v>
      </c>
      <c r="F115" s="21" t="s">
        <v>47</v>
      </c>
      <c r="G115" s="19"/>
      <c r="H115" s="22" t="s">
        <v>297</v>
      </c>
      <c r="I115" s="23">
        <f t="shared" si="3"/>
        <v>38.652000000000001</v>
      </c>
      <c r="J115" s="24">
        <f>VLOOKUP(F115,[1]Sheet1!$A$2:$B$225,2)</f>
        <v>0</v>
      </c>
      <c r="K115" s="23">
        <f t="shared" si="4"/>
        <v>0</v>
      </c>
      <c r="L115" s="25">
        <f t="shared" si="5"/>
        <v>38.652000000000001</v>
      </c>
      <c r="M115" s="26" t="s">
        <v>42</v>
      </c>
      <c r="N115" s="27"/>
    </row>
    <row r="116" spans="1:14" ht="21" customHeight="1" x14ac:dyDescent="0.15">
      <c r="A116" s="7">
        <v>114</v>
      </c>
      <c r="B116" s="19" t="s">
        <v>280</v>
      </c>
      <c r="C116" s="19" t="s">
        <v>281</v>
      </c>
      <c r="D116" s="20">
        <v>4</v>
      </c>
      <c r="E116" s="19" t="s">
        <v>300</v>
      </c>
      <c r="F116" s="21" t="s">
        <v>47</v>
      </c>
      <c r="G116" s="19"/>
      <c r="H116" s="22" t="s">
        <v>301</v>
      </c>
      <c r="I116" s="23">
        <f t="shared" si="3"/>
        <v>38.387999999999998</v>
      </c>
      <c r="J116" s="24">
        <f>VLOOKUP(F116,[1]Sheet1!$A$2:$B$225,2)</f>
        <v>0</v>
      </c>
      <c r="K116" s="23">
        <f t="shared" si="4"/>
        <v>0</v>
      </c>
      <c r="L116" s="25">
        <f t="shared" si="5"/>
        <v>38.387999999999998</v>
      </c>
      <c r="M116" s="26" t="s">
        <v>45</v>
      </c>
      <c r="N116" s="27"/>
    </row>
    <row r="117" spans="1:14" ht="21" customHeight="1" x14ac:dyDescent="0.15">
      <c r="A117" s="7">
        <v>115</v>
      </c>
      <c r="B117" s="8" t="s">
        <v>302</v>
      </c>
      <c r="C117" s="8" t="s">
        <v>281</v>
      </c>
      <c r="D117" s="9">
        <v>4</v>
      </c>
      <c r="E117" s="8" t="s">
        <v>303</v>
      </c>
      <c r="F117" s="10">
        <v>23</v>
      </c>
      <c r="G117" s="8" t="s">
        <v>304</v>
      </c>
      <c r="H117" s="11" t="s">
        <v>305</v>
      </c>
      <c r="I117" s="12">
        <f t="shared" si="3"/>
        <v>47.52</v>
      </c>
      <c r="J117" s="13">
        <f>VLOOKUP(F117,[1]Sheet1!$A$2:$B$225,2)</f>
        <v>79.349999999999994</v>
      </c>
      <c r="K117" s="12">
        <f t="shared" si="4"/>
        <v>31.74</v>
      </c>
      <c r="L117" s="14">
        <f t="shared" si="5"/>
        <v>79.260000000000005</v>
      </c>
      <c r="M117" s="15" t="s">
        <v>17</v>
      </c>
      <c r="N117" s="17" t="s">
        <v>18</v>
      </c>
    </row>
    <row r="118" spans="1:14" ht="21" customHeight="1" x14ac:dyDescent="0.15">
      <c r="A118" s="7">
        <v>116</v>
      </c>
      <c r="B118" s="8" t="s">
        <v>302</v>
      </c>
      <c r="C118" s="8" t="s">
        <v>281</v>
      </c>
      <c r="D118" s="9">
        <v>4</v>
      </c>
      <c r="E118" s="8" t="s">
        <v>306</v>
      </c>
      <c r="F118" s="10">
        <v>18</v>
      </c>
      <c r="G118" s="8" t="s">
        <v>307</v>
      </c>
      <c r="H118" s="11" t="s">
        <v>275</v>
      </c>
      <c r="I118" s="12">
        <f t="shared" si="3"/>
        <v>47.112000000000002</v>
      </c>
      <c r="J118" s="13">
        <f>VLOOKUP(F118,[1]Sheet1!$A$2:$B$225,2)</f>
        <v>72.25</v>
      </c>
      <c r="K118" s="12">
        <f t="shared" si="4"/>
        <v>28.9</v>
      </c>
      <c r="L118" s="14">
        <f t="shared" si="5"/>
        <v>76.012</v>
      </c>
      <c r="M118" s="15" t="s">
        <v>22</v>
      </c>
      <c r="N118" s="17" t="s">
        <v>18</v>
      </c>
    </row>
    <row r="119" spans="1:14" ht="21" customHeight="1" x14ac:dyDescent="0.15">
      <c r="A119" s="7">
        <v>117</v>
      </c>
      <c r="B119" s="8" t="s">
        <v>302</v>
      </c>
      <c r="C119" s="8" t="s">
        <v>281</v>
      </c>
      <c r="D119" s="9">
        <v>4</v>
      </c>
      <c r="E119" s="8" t="s">
        <v>308</v>
      </c>
      <c r="F119" s="10">
        <v>25</v>
      </c>
      <c r="G119" s="8" t="s">
        <v>309</v>
      </c>
      <c r="H119" s="11" t="s">
        <v>310</v>
      </c>
      <c r="I119" s="12">
        <f t="shared" si="3"/>
        <v>45.744</v>
      </c>
      <c r="J119" s="13">
        <f>VLOOKUP(F119,[1]Sheet1!$A$2:$B$225,2)</f>
        <v>67.349999999999994</v>
      </c>
      <c r="K119" s="12">
        <f t="shared" si="4"/>
        <v>26.94</v>
      </c>
      <c r="L119" s="14">
        <f t="shared" si="5"/>
        <v>72.683999999999997</v>
      </c>
      <c r="M119" s="15" t="s">
        <v>26</v>
      </c>
      <c r="N119" s="17" t="s">
        <v>18</v>
      </c>
    </row>
    <row r="120" spans="1:14" ht="21" customHeight="1" x14ac:dyDescent="0.15">
      <c r="A120" s="7">
        <v>118</v>
      </c>
      <c r="B120" s="8" t="s">
        <v>302</v>
      </c>
      <c r="C120" s="8" t="s">
        <v>281</v>
      </c>
      <c r="D120" s="9">
        <v>4</v>
      </c>
      <c r="E120" s="8" t="s">
        <v>311</v>
      </c>
      <c r="F120" s="10">
        <v>22</v>
      </c>
      <c r="G120" s="8" t="s">
        <v>312</v>
      </c>
      <c r="H120" s="11" t="s">
        <v>313</v>
      </c>
      <c r="I120" s="12">
        <f t="shared" si="3"/>
        <v>41.892000000000003</v>
      </c>
      <c r="J120" s="13">
        <f>VLOOKUP(F120,[1]Sheet1!$A$2:$B$225,2)</f>
        <v>76.2</v>
      </c>
      <c r="K120" s="12">
        <f t="shared" si="4"/>
        <v>30.48</v>
      </c>
      <c r="L120" s="14">
        <f t="shared" si="5"/>
        <v>72.372</v>
      </c>
      <c r="M120" s="15" t="s">
        <v>30</v>
      </c>
      <c r="N120" s="17" t="s">
        <v>18</v>
      </c>
    </row>
    <row r="121" spans="1:14" ht="21" customHeight="1" x14ac:dyDescent="0.15">
      <c r="A121" s="7">
        <v>119</v>
      </c>
      <c r="B121" s="8" t="s">
        <v>302</v>
      </c>
      <c r="C121" s="8" t="s">
        <v>281</v>
      </c>
      <c r="D121" s="9">
        <v>4</v>
      </c>
      <c r="E121" s="8" t="s">
        <v>314</v>
      </c>
      <c r="F121" s="10">
        <v>24</v>
      </c>
      <c r="G121" s="8"/>
      <c r="H121" s="11" t="s">
        <v>315</v>
      </c>
      <c r="I121" s="12">
        <f t="shared" si="3"/>
        <v>37.020000000000003</v>
      </c>
      <c r="J121" s="13">
        <f>VLOOKUP(F121,[1]Sheet1!$A$2:$B$225,2)</f>
        <v>80</v>
      </c>
      <c r="K121" s="12">
        <f t="shared" si="4"/>
        <v>32</v>
      </c>
      <c r="L121" s="14">
        <f t="shared" si="5"/>
        <v>69.02000000000001</v>
      </c>
      <c r="M121" s="15" t="s">
        <v>33</v>
      </c>
      <c r="N121" s="17"/>
    </row>
    <row r="122" spans="1:14" ht="21" customHeight="1" x14ac:dyDescent="0.15">
      <c r="A122" s="7">
        <v>120</v>
      </c>
      <c r="B122" s="19" t="s">
        <v>316</v>
      </c>
      <c r="C122" s="19" t="s">
        <v>281</v>
      </c>
      <c r="D122" s="20">
        <v>3</v>
      </c>
      <c r="E122" s="19" t="s">
        <v>317</v>
      </c>
      <c r="F122" s="21">
        <v>147</v>
      </c>
      <c r="G122" s="19" t="s">
        <v>318</v>
      </c>
      <c r="H122" s="22" t="s">
        <v>319</v>
      </c>
      <c r="I122" s="23">
        <f t="shared" si="3"/>
        <v>45.887999999999998</v>
      </c>
      <c r="J122" s="24">
        <f>VLOOKUP(F122,[1]Sheet1!$A$2:$B$225,2)</f>
        <v>73.900000000000006</v>
      </c>
      <c r="K122" s="23">
        <f t="shared" si="4"/>
        <v>29.56</v>
      </c>
      <c r="L122" s="25">
        <f t="shared" si="5"/>
        <v>75.447999999999993</v>
      </c>
      <c r="M122" s="26" t="s">
        <v>17</v>
      </c>
      <c r="N122" s="27" t="s">
        <v>18</v>
      </c>
    </row>
    <row r="123" spans="1:14" ht="21" customHeight="1" x14ac:dyDescent="0.15">
      <c r="A123" s="7">
        <v>121</v>
      </c>
      <c r="B123" s="8" t="s">
        <v>320</v>
      </c>
      <c r="C123" s="8" t="s">
        <v>281</v>
      </c>
      <c r="D123" s="9">
        <v>4</v>
      </c>
      <c r="E123" s="8" t="s">
        <v>321</v>
      </c>
      <c r="F123" s="10">
        <v>8</v>
      </c>
      <c r="G123" s="8" t="s">
        <v>322</v>
      </c>
      <c r="H123" s="11" t="s">
        <v>323</v>
      </c>
      <c r="I123" s="12">
        <f t="shared" si="3"/>
        <v>48.155999999999999</v>
      </c>
      <c r="J123" s="13">
        <f>VLOOKUP(F123,[1]Sheet1!$A$2:$B$225,2)</f>
        <v>66.75</v>
      </c>
      <c r="K123" s="12">
        <f t="shared" si="4"/>
        <v>26.7</v>
      </c>
      <c r="L123" s="14">
        <f t="shared" si="5"/>
        <v>74.855999999999995</v>
      </c>
      <c r="M123" s="15" t="s">
        <v>17</v>
      </c>
      <c r="N123" s="17" t="s">
        <v>18</v>
      </c>
    </row>
    <row r="124" spans="1:14" ht="21" customHeight="1" x14ac:dyDescent="0.15">
      <c r="A124" s="7">
        <v>122</v>
      </c>
      <c r="B124" s="8" t="s">
        <v>320</v>
      </c>
      <c r="C124" s="8" t="s">
        <v>281</v>
      </c>
      <c r="D124" s="9">
        <v>4</v>
      </c>
      <c r="E124" s="8" t="s">
        <v>324</v>
      </c>
      <c r="F124" s="10">
        <v>13</v>
      </c>
      <c r="G124" s="8" t="s">
        <v>325</v>
      </c>
      <c r="H124" s="11" t="s">
        <v>326</v>
      </c>
      <c r="I124" s="12">
        <f t="shared" si="3"/>
        <v>39.54</v>
      </c>
      <c r="J124" s="13">
        <f>VLOOKUP(F124,[1]Sheet1!$A$2:$B$225,2)</f>
        <v>76.099999999999994</v>
      </c>
      <c r="K124" s="12">
        <f t="shared" si="4"/>
        <v>30.44</v>
      </c>
      <c r="L124" s="14">
        <f t="shared" si="5"/>
        <v>69.98</v>
      </c>
      <c r="M124" s="15" t="s">
        <v>22</v>
      </c>
      <c r="N124" s="17" t="s">
        <v>18</v>
      </c>
    </row>
    <row r="125" spans="1:14" ht="21" customHeight="1" x14ac:dyDescent="0.15">
      <c r="A125" s="7">
        <v>123</v>
      </c>
      <c r="B125" s="8" t="s">
        <v>320</v>
      </c>
      <c r="C125" s="8" t="s">
        <v>281</v>
      </c>
      <c r="D125" s="9">
        <v>4</v>
      </c>
      <c r="E125" s="8" t="s">
        <v>327</v>
      </c>
      <c r="F125" s="10">
        <v>16</v>
      </c>
      <c r="G125" s="8" t="s">
        <v>328</v>
      </c>
      <c r="H125" s="11" t="s">
        <v>329</v>
      </c>
      <c r="I125" s="12">
        <f t="shared" si="3"/>
        <v>40.067999999999998</v>
      </c>
      <c r="J125" s="13">
        <f>VLOOKUP(F125,[1]Sheet1!$A$2:$B$225,2)</f>
        <v>69.95</v>
      </c>
      <c r="K125" s="12">
        <f t="shared" si="4"/>
        <v>27.98</v>
      </c>
      <c r="L125" s="14">
        <f t="shared" si="5"/>
        <v>68.048000000000002</v>
      </c>
      <c r="M125" s="15" t="s">
        <v>26</v>
      </c>
      <c r="N125" s="17" t="s">
        <v>18</v>
      </c>
    </row>
    <row r="126" spans="1:14" ht="21" customHeight="1" x14ac:dyDescent="0.15">
      <c r="A126" s="7">
        <v>124</v>
      </c>
      <c r="B126" s="8" t="s">
        <v>320</v>
      </c>
      <c r="C126" s="8" t="s">
        <v>281</v>
      </c>
      <c r="D126" s="9">
        <v>4</v>
      </c>
      <c r="E126" s="8" t="s">
        <v>330</v>
      </c>
      <c r="F126" s="10">
        <v>10</v>
      </c>
      <c r="G126" s="8"/>
      <c r="H126" s="11" t="s">
        <v>331</v>
      </c>
      <c r="I126" s="12">
        <f t="shared" si="3"/>
        <v>38.795999999999999</v>
      </c>
      <c r="J126" s="13">
        <f>VLOOKUP(F126,[1]Sheet1!$A$2:$B$225,2)</f>
        <v>40.25</v>
      </c>
      <c r="K126" s="12">
        <f t="shared" si="4"/>
        <v>16.100000000000001</v>
      </c>
      <c r="L126" s="14">
        <f t="shared" si="5"/>
        <v>54.896000000000001</v>
      </c>
      <c r="M126" s="15" t="s">
        <v>30</v>
      </c>
      <c r="N126" s="17"/>
    </row>
    <row r="127" spans="1:14" ht="21" customHeight="1" x14ac:dyDescent="0.15">
      <c r="A127" s="7">
        <v>125</v>
      </c>
      <c r="B127" s="19" t="s">
        <v>332</v>
      </c>
      <c r="C127" s="19" t="s">
        <v>281</v>
      </c>
      <c r="D127" s="20">
        <v>4</v>
      </c>
      <c r="E127" s="19" t="s">
        <v>333</v>
      </c>
      <c r="F127" s="21">
        <v>60</v>
      </c>
      <c r="G127" s="19" t="s">
        <v>334</v>
      </c>
      <c r="H127" s="22" t="s">
        <v>335</v>
      </c>
      <c r="I127" s="23">
        <f t="shared" si="3"/>
        <v>45.984000000000002</v>
      </c>
      <c r="J127" s="24">
        <f>VLOOKUP(F127,[1]Sheet1!$A$2:$B$225,2)</f>
        <v>82.7</v>
      </c>
      <c r="K127" s="23">
        <f t="shared" si="4"/>
        <v>33.08</v>
      </c>
      <c r="L127" s="25">
        <f t="shared" si="5"/>
        <v>79.063999999999993</v>
      </c>
      <c r="M127" s="26" t="s">
        <v>17</v>
      </c>
      <c r="N127" s="27" t="s">
        <v>18</v>
      </c>
    </row>
    <row r="128" spans="1:14" ht="21" customHeight="1" x14ac:dyDescent="0.15">
      <c r="A128" s="7">
        <v>126</v>
      </c>
      <c r="B128" s="19" t="s">
        <v>332</v>
      </c>
      <c r="C128" s="19" t="s">
        <v>281</v>
      </c>
      <c r="D128" s="20">
        <v>4</v>
      </c>
      <c r="E128" s="19" t="s">
        <v>336</v>
      </c>
      <c r="F128" s="21">
        <v>59</v>
      </c>
      <c r="G128" s="19" t="s">
        <v>337</v>
      </c>
      <c r="H128" s="22" t="s">
        <v>338</v>
      </c>
      <c r="I128" s="23">
        <f t="shared" si="3"/>
        <v>42.036000000000001</v>
      </c>
      <c r="J128" s="24">
        <f>VLOOKUP(F128,[1]Sheet1!$A$2:$B$225,2)</f>
        <v>77</v>
      </c>
      <c r="K128" s="23">
        <f t="shared" si="4"/>
        <v>30.8</v>
      </c>
      <c r="L128" s="25">
        <f t="shared" si="5"/>
        <v>72.835999999999999</v>
      </c>
      <c r="M128" s="26" t="s">
        <v>22</v>
      </c>
      <c r="N128" s="27" t="s">
        <v>18</v>
      </c>
    </row>
    <row r="129" spans="1:14" ht="21" customHeight="1" x14ac:dyDescent="0.15">
      <c r="A129" s="7">
        <v>127</v>
      </c>
      <c r="B129" s="19" t="s">
        <v>332</v>
      </c>
      <c r="C129" s="19" t="s">
        <v>281</v>
      </c>
      <c r="D129" s="20">
        <v>4</v>
      </c>
      <c r="E129" s="19" t="s">
        <v>339</v>
      </c>
      <c r="F129" s="21">
        <v>49</v>
      </c>
      <c r="G129" s="19" t="s">
        <v>340</v>
      </c>
      <c r="H129" s="22" t="s">
        <v>341</v>
      </c>
      <c r="I129" s="23">
        <f t="shared" si="3"/>
        <v>43.8</v>
      </c>
      <c r="J129" s="24">
        <f>VLOOKUP(F129,[1]Sheet1!$A$2:$B$225,2)</f>
        <v>72.2</v>
      </c>
      <c r="K129" s="23">
        <f t="shared" si="4"/>
        <v>28.88</v>
      </c>
      <c r="L129" s="25">
        <f t="shared" si="5"/>
        <v>72.679999999999993</v>
      </c>
      <c r="M129" s="26" t="s">
        <v>26</v>
      </c>
      <c r="N129" s="27" t="s">
        <v>18</v>
      </c>
    </row>
    <row r="130" spans="1:14" ht="21" customHeight="1" x14ac:dyDescent="0.15">
      <c r="A130" s="7">
        <v>128</v>
      </c>
      <c r="B130" s="19" t="s">
        <v>332</v>
      </c>
      <c r="C130" s="19" t="s">
        <v>281</v>
      </c>
      <c r="D130" s="20">
        <v>4</v>
      </c>
      <c r="E130" s="19" t="s">
        <v>342</v>
      </c>
      <c r="F130" s="21">
        <v>56</v>
      </c>
      <c r="G130" s="19" t="s">
        <v>343</v>
      </c>
      <c r="H130" s="22" t="s">
        <v>344</v>
      </c>
      <c r="I130" s="23">
        <f t="shared" si="3"/>
        <v>42.648000000000003</v>
      </c>
      <c r="J130" s="24">
        <f>VLOOKUP(F130,[1]Sheet1!$A$2:$B$225,2)</f>
        <v>72.45</v>
      </c>
      <c r="K130" s="23">
        <f t="shared" si="4"/>
        <v>28.98</v>
      </c>
      <c r="L130" s="25">
        <f t="shared" si="5"/>
        <v>71.628</v>
      </c>
      <c r="M130" s="26" t="s">
        <v>30</v>
      </c>
      <c r="N130" s="27" t="s">
        <v>18</v>
      </c>
    </row>
    <row r="131" spans="1:14" ht="21" customHeight="1" x14ac:dyDescent="0.15">
      <c r="A131" s="7">
        <v>129</v>
      </c>
      <c r="B131" s="19" t="s">
        <v>332</v>
      </c>
      <c r="C131" s="19" t="s">
        <v>281</v>
      </c>
      <c r="D131" s="20">
        <v>4</v>
      </c>
      <c r="E131" s="19" t="s">
        <v>345</v>
      </c>
      <c r="F131" s="21">
        <v>64</v>
      </c>
      <c r="G131" s="19"/>
      <c r="H131" s="22" t="s">
        <v>225</v>
      </c>
      <c r="I131" s="23">
        <f t="shared" ref="I131:I194" si="6">ROUND(H131*0.6,3)</f>
        <v>40.463999999999999</v>
      </c>
      <c r="J131" s="24">
        <f>VLOOKUP(F131,[1]Sheet1!$A$2:$B$225,2)</f>
        <v>71.7</v>
      </c>
      <c r="K131" s="23">
        <f t="shared" ref="K131:K194" si="7">ROUND(J131*0.4,3)</f>
        <v>28.68</v>
      </c>
      <c r="L131" s="25">
        <f t="shared" ref="L131:L194" si="8">SUM(I131,K131)</f>
        <v>69.144000000000005</v>
      </c>
      <c r="M131" s="26" t="s">
        <v>33</v>
      </c>
      <c r="N131" s="27"/>
    </row>
    <row r="132" spans="1:14" ht="21" customHeight="1" x14ac:dyDescent="0.15">
      <c r="A132" s="7">
        <v>130</v>
      </c>
      <c r="B132" s="8" t="s">
        <v>346</v>
      </c>
      <c r="C132" s="8" t="s">
        <v>281</v>
      </c>
      <c r="D132" s="9">
        <v>5</v>
      </c>
      <c r="E132" s="8" t="s">
        <v>347</v>
      </c>
      <c r="F132" s="10">
        <v>174</v>
      </c>
      <c r="G132" s="8" t="s">
        <v>348</v>
      </c>
      <c r="H132" s="11" t="s">
        <v>349</v>
      </c>
      <c r="I132" s="12">
        <f t="shared" si="6"/>
        <v>47.387999999999998</v>
      </c>
      <c r="J132" s="13">
        <f>VLOOKUP(F132,[1]Sheet1!$A$2:$B$225,2)</f>
        <v>75.55</v>
      </c>
      <c r="K132" s="12">
        <f t="shared" si="7"/>
        <v>30.22</v>
      </c>
      <c r="L132" s="14">
        <f t="shared" si="8"/>
        <v>77.608000000000004</v>
      </c>
      <c r="M132" s="15" t="s">
        <v>17</v>
      </c>
      <c r="N132" s="17" t="s">
        <v>18</v>
      </c>
    </row>
    <row r="133" spans="1:14" ht="21" customHeight="1" x14ac:dyDescent="0.15">
      <c r="A133" s="7">
        <v>131</v>
      </c>
      <c r="B133" s="8" t="s">
        <v>346</v>
      </c>
      <c r="C133" s="8" t="s">
        <v>281</v>
      </c>
      <c r="D133" s="9">
        <v>5</v>
      </c>
      <c r="E133" s="8" t="s">
        <v>350</v>
      </c>
      <c r="F133" s="10">
        <v>176</v>
      </c>
      <c r="G133" s="8" t="s">
        <v>351</v>
      </c>
      <c r="H133" s="11" t="s">
        <v>352</v>
      </c>
      <c r="I133" s="12">
        <f t="shared" si="6"/>
        <v>46.404000000000003</v>
      </c>
      <c r="J133" s="13">
        <f>VLOOKUP(F133,[1]Sheet1!$A$2:$B$225,2)</f>
        <v>76.650000000000006</v>
      </c>
      <c r="K133" s="12">
        <f t="shared" si="7"/>
        <v>30.66</v>
      </c>
      <c r="L133" s="14">
        <f t="shared" si="8"/>
        <v>77.064000000000007</v>
      </c>
      <c r="M133" s="15" t="s">
        <v>22</v>
      </c>
      <c r="N133" s="17" t="s">
        <v>18</v>
      </c>
    </row>
    <row r="134" spans="1:14" ht="21" customHeight="1" x14ac:dyDescent="0.15">
      <c r="A134" s="7">
        <v>132</v>
      </c>
      <c r="B134" s="8" t="s">
        <v>346</v>
      </c>
      <c r="C134" s="8" t="s">
        <v>281</v>
      </c>
      <c r="D134" s="9">
        <v>5</v>
      </c>
      <c r="E134" s="8" t="s">
        <v>353</v>
      </c>
      <c r="F134" s="10">
        <v>168</v>
      </c>
      <c r="G134" s="8" t="s">
        <v>354</v>
      </c>
      <c r="H134" s="11" t="s">
        <v>355</v>
      </c>
      <c r="I134" s="12">
        <f t="shared" si="6"/>
        <v>42.6</v>
      </c>
      <c r="J134" s="13">
        <f>VLOOKUP(F134,[1]Sheet1!$A$2:$B$225,2)</f>
        <v>79.2</v>
      </c>
      <c r="K134" s="12">
        <f t="shared" si="7"/>
        <v>31.68</v>
      </c>
      <c r="L134" s="14">
        <f t="shared" si="8"/>
        <v>74.28</v>
      </c>
      <c r="M134" s="15" t="s">
        <v>26</v>
      </c>
      <c r="N134" s="17" t="s">
        <v>18</v>
      </c>
    </row>
    <row r="135" spans="1:14" ht="21" customHeight="1" x14ac:dyDescent="0.15">
      <c r="A135" s="7">
        <v>133</v>
      </c>
      <c r="B135" s="8" t="s">
        <v>346</v>
      </c>
      <c r="C135" s="8" t="s">
        <v>281</v>
      </c>
      <c r="D135" s="9">
        <v>5</v>
      </c>
      <c r="E135" s="8" t="s">
        <v>356</v>
      </c>
      <c r="F135" s="28">
        <v>173</v>
      </c>
      <c r="G135" s="8" t="s">
        <v>357</v>
      </c>
      <c r="H135" s="11" t="s">
        <v>358</v>
      </c>
      <c r="I135" s="12">
        <f t="shared" si="6"/>
        <v>39.299999999999997</v>
      </c>
      <c r="J135" s="13">
        <f>VLOOKUP(F135,[1]Sheet1!$A$2:$B$225,2)</f>
        <v>84.25</v>
      </c>
      <c r="K135" s="12">
        <f t="shared" si="7"/>
        <v>33.700000000000003</v>
      </c>
      <c r="L135" s="14">
        <f t="shared" si="8"/>
        <v>73</v>
      </c>
      <c r="M135" s="15" t="s">
        <v>30</v>
      </c>
      <c r="N135" s="17" t="s">
        <v>18</v>
      </c>
    </row>
    <row r="136" spans="1:14" ht="21" customHeight="1" x14ac:dyDescent="0.15">
      <c r="A136" s="7">
        <v>134</v>
      </c>
      <c r="B136" s="8" t="s">
        <v>346</v>
      </c>
      <c r="C136" s="8" t="s">
        <v>281</v>
      </c>
      <c r="D136" s="9">
        <v>5</v>
      </c>
      <c r="E136" s="8" t="s">
        <v>359</v>
      </c>
      <c r="F136" s="10">
        <v>161</v>
      </c>
      <c r="G136" s="8" t="s">
        <v>360</v>
      </c>
      <c r="H136" s="11" t="s">
        <v>361</v>
      </c>
      <c r="I136" s="12">
        <f t="shared" si="6"/>
        <v>38.64</v>
      </c>
      <c r="J136" s="13">
        <f>VLOOKUP(F136,[1]Sheet1!$A$2:$B$225,2)</f>
        <v>80.8</v>
      </c>
      <c r="K136" s="12">
        <f t="shared" si="7"/>
        <v>32.32</v>
      </c>
      <c r="L136" s="14">
        <f t="shared" si="8"/>
        <v>70.960000000000008</v>
      </c>
      <c r="M136" s="15" t="s">
        <v>33</v>
      </c>
      <c r="N136" s="17" t="s">
        <v>18</v>
      </c>
    </row>
    <row r="137" spans="1:14" ht="21" customHeight="1" x14ac:dyDescent="0.15">
      <c r="A137" s="7">
        <v>135</v>
      </c>
      <c r="B137" s="8" t="s">
        <v>346</v>
      </c>
      <c r="C137" s="8" t="s">
        <v>281</v>
      </c>
      <c r="D137" s="9">
        <v>5</v>
      </c>
      <c r="E137" s="8" t="s">
        <v>362</v>
      </c>
      <c r="F137" s="10">
        <v>167</v>
      </c>
      <c r="G137" s="8"/>
      <c r="H137" s="11" t="s">
        <v>363</v>
      </c>
      <c r="I137" s="12">
        <f t="shared" si="6"/>
        <v>39.024000000000001</v>
      </c>
      <c r="J137" s="13">
        <f>VLOOKUP(F137,[1]Sheet1!$A$2:$B$225,2)</f>
        <v>73.95</v>
      </c>
      <c r="K137" s="12">
        <f t="shared" si="7"/>
        <v>29.58</v>
      </c>
      <c r="L137" s="14">
        <f t="shared" si="8"/>
        <v>68.603999999999999</v>
      </c>
      <c r="M137" s="15" t="s">
        <v>36</v>
      </c>
      <c r="N137" s="17"/>
    </row>
    <row r="138" spans="1:14" ht="21" customHeight="1" x14ac:dyDescent="0.15">
      <c r="A138" s="7">
        <v>136</v>
      </c>
      <c r="B138" s="8" t="s">
        <v>346</v>
      </c>
      <c r="C138" s="8" t="s">
        <v>281</v>
      </c>
      <c r="D138" s="9">
        <v>5</v>
      </c>
      <c r="E138" s="8" t="s">
        <v>364</v>
      </c>
      <c r="F138" s="10">
        <v>175</v>
      </c>
      <c r="G138" s="8"/>
      <c r="H138" s="11" t="s">
        <v>365</v>
      </c>
      <c r="I138" s="12">
        <f t="shared" si="6"/>
        <v>37.944000000000003</v>
      </c>
      <c r="J138" s="13">
        <f>VLOOKUP(F138,[1]Sheet1!$A$2:$B$225,2)</f>
        <v>64.2</v>
      </c>
      <c r="K138" s="12">
        <f t="shared" si="7"/>
        <v>25.68</v>
      </c>
      <c r="L138" s="14">
        <f t="shared" si="8"/>
        <v>63.624000000000002</v>
      </c>
      <c r="M138" s="15" t="s">
        <v>39</v>
      </c>
      <c r="N138" s="17"/>
    </row>
    <row r="139" spans="1:14" ht="21" customHeight="1" x14ac:dyDescent="0.15">
      <c r="A139" s="7">
        <v>137</v>
      </c>
      <c r="B139" s="8" t="s">
        <v>346</v>
      </c>
      <c r="C139" s="8" t="s">
        <v>281</v>
      </c>
      <c r="D139" s="9">
        <v>5</v>
      </c>
      <c r="E139" s="8" t="s">
        <v>366</v>
      </c>
      <c r="F139" s="18" t="s">
        <v>47</v>
      </c>
      <c r="G139" s="8"/>
      <c r="H139" s="11" t="s">
        <v>367</v>
      </c>
      <c r="I139" s="12">
        <f t="shared" si="6"/>
        <v>42.432000000000002</v>
      </c>
      <c r="J139" s="13">
        <f>VLOOKUP(F139,[1]Sheet1!$A$2:$B$225,2)</f>
        <v>0</v>
      </c>
      <c r="K139" s="12">
        <f t="shared" si="7"/>
        <v>0</v>
      </c>
      <c r="L139" s="14">
        <f t="shared" si="8"/>
        <v>42.432000000000002</v>
      </c>
      <c r="M139" s="15" t="s">
        <v>42</v>
      </c>
      <c r="N139" s="17"/>
    </row>
    <row r="140" spans="1:14" ht="21" customHeight="1" x14ac:dyDescent="0.15">
      <c r="A140" s="7">
        <v>138</v>
      </c>
      <c r="B140" s="19" t="s">
        <v>368</v>
      </c>
      <c r="C140" s="19" t="s">
        <v>369</v>
      </c>
      <c r="D140" s="20">
        <v>2</v>
      </c>
      <c r="E140" s="19" t="s">
        <v>370</v>
      </c>
      <c r="F140" s="21">
        <v>178</v>
      </c>
      <c r="G140" s="19" t="s">
        <v>371</v>
      </c>
      <c r="H140" s="22" t="s">
        <v>372</v>
      </c>
      <c r="I140" s="23">
        <f t="shared" si="6"/>
        <v>50.003999999999998</v>
      </c>
      <c r="J140" s="24">
        <f>VLOOKUP(F140,[1]Sheet1!$A$2:$B$225,2)</f>
        <v>76.8</v>
      </c>
      <c r="K140" s="23">
        <f t="shared" si="7"/>
        <v>30.72</v>
      </c>
      <c r="L140" s="25">
        <f t="shared" si="8"/>
        <v>80.72399999999999</v>
      </c>
      <c r="M140" s="26" t="s">
        <v>17</v>
      </c>
      <c r="N140" s="27" t="s">
        <v>18</v>
      </c>
    </row>
    <row r="141" spans="1:14" ht="21" customHeight="1" x14ac:dyDescent="0.15">
      <c r="A141" s="7">
        <v>139</v>
      </c>
      <c r="B141" s="19" t="s">
        <v>368</v>
      </c>
      <c r="C141" s="19" t="s">
        <v>369</v>
      </c>
      <c r="D141" s="20">
        <v>2</v>
      </c>
      <c r="E141" s="19" t="s">
        <v>373</v>
      </c>
      <c r="F141" s="21">
        <v>188</v>
      </c>
      <c r="G141" s="19" t="s">
        <v>374</v>
      </c>
      <c r="H141" s="22" t="s">
        <v>375</v>
      </c>
      <c r="I141" s="23">
        <f t="shared" si="6"/>
        <v>48.564</v>
      </c>
      <c r="J141" s="24">
        <f>VLOOKUP(F141,[1]Sheet1!$A$2:$B$225,2)</f>
        <v>79.099999999999994</v>
      </c>
      <c r="K141" s="23">
        <f t="shared" si="7"/>
        <v>31.64</v>
      </c>
      <c r="L141" s="25">
        <f t="shared" si="8"/>
        <v>80.204000000000008</v>
      </c>
      <c r="M141" s="26" t="s">
        <v>22</v>
      </c>
      <c r="N141" s="27" t="s">
        <v>18</v>
      </c>
    </row>
    <row r="142" spans="1:14" ht="21" customHeight="1" x14ac:dyDescent="0.15">
      <c r="A142" s="7">
        <v>140</v>
      </c>
      <c r="B142" s="19" t="s">
        <v>368</v>
      </c>
      <c r="C142" s="19" t="s">
        <v>369</v>
      </c>
      <c r="D142" s="20">
        <v>2</v>
      </c>
      <c r="E142" s="19" t="s">
        <v>376</v>
      </c>
      <c r="F142" s="21">
        <v>183</v>
      </c>
      <c r="G142" s="19"/>
      <c r="H142" s="22" t="s">
        <v>377</v>
      </c>
      <c r="I142" s="23">
        <f t="shared" si="6"/>
        <v>47.723999999999997</v>
      </c>
      <c r="J142" s="24">
        <f>VLOOKUP(F142,[1]Sheet1!$A$2:$B$225,2)</f>
        <v>79.599999999999994</v>
      </c>
      <c r="K142" s="23">
        <f t="shared" si="7"/>
        <v>31.84</v>
      </c>
      <c r="L142" s="25">
        <f t="shared" si="8"/>
        <v>79.563999999999993</v>
      </c>
      <c r="M142" s="26" t="s">
        <v>26</v>
      </c>
      <c r="N142" s="27"/>
    </row>
    <row r="143" spans="1:14" ht="21" customHeight="1" x14ac:dyDescent="0.15">
      <c r="A143" s="7">
        <v>141</v>
      </c>
      <c r="B143" s="19" t="s">
        <v>368</v>
      </c>
      <c r="C143" s="19" t="s">
        <v>369</v>
      </c>
      <c r="D143" s="20">
        <v>2</v>
      </c>
      <c r="E143" s="19" t="s">
        <v>378</v>
      </c>
      <c r="F143" s="21">
        <v>182</v>
      </c>
      <c r="G143" s="19"/>
      <c r="H143" s="22" t="s">
        <v>379</v>
      </c>
      <c r="I143" s="23">
        <f t="shared" si="6"/>
        <v>46.536000000000001</v>
      </c>
      <c r="J143" s="24">
        <f>VLOOKUP(F143,[1]Sheet1!$A$2:$B$225,2)</f>
        <v>80.3</v>
      </c>
      <c r="K143" s="23">
        <f t="shared" si="7"/>
        <v>32.119999999999997</v>
      </c>
      <c r="L143" s="25">
        <f t="shared" si="8"/>
        <v>78.656000000000006</v>
      </c>
      <c r="M143" s="26" t="s">
        <v>30</v>
      </c>
      <c r="N143" s="27"/>
    </row>
    <row r="144" spans="1:14" ht="21" customHeight="1" x14ac:dyDescent="0.15">
      <c r="A144" s="7">
        <v>142</v>
      </c>
      <c r="B144" s="19" t="s">
        <v>368</v>
      </c>
      <c r="C144" s="19" t="s">
        <v>369</v>
      </c>
      <c r="D144" s="20">
        <v>2</v>
      </c>
      <c r="E144" s="19" t="s">
        <v>380</v>
      </c>
      <c r="F144" s="21">
        <v>185</v>
      </c>
      <c r="G144" s="19"/>
      <c r="H144" s="22" t="s">
        <v>381</v>
      </c>
      <c r="I144" s="23">
        <f t="shared" si="6"/>
        <v>46.62</v>
      </c>
      <c r="J144" s="24">
        <f>VLOOKUP(F144,[1]Sheet1!$A$2:$B$225,2)</f>
        <v>72.25</v>
      </c>
      <c r="K144" s="23">
        <f t="shared" si="7"/>
        <v>28.9</v>
      </c>
      <c r="L144" s="25">
        <f t="shared" si="8"/>
        <v>75.52</v>
      </c>
      <c r="M144" s="26" t="s">
        <v>33</v>
      </c>
      <c r="N144" s="27"/>
    </row>
    <row r="145" spans="1:14" ht="21" customHeight="1" x14ac:dyDescent="0.15">
      <c r="A145" s="7">
        <v>143</v>
      </c>
      <c r="B145" s="19" t="s">
        <v>368</v>
      </c>
      <c r="C145" s="19" t="s">
        <v>369</v>
      </c>
      <c r="D145" s="20">
        <v>2</v>
      </c>
      <c r="E145" s="19" t="s">
        <v>382</v>
      </c>
      <c r="F145" s="21">
        <v>184</v>
      </c>
      <c r="G145" s="19"/>
      <c r="H145" s="22" t="s">
        <v>155</v>
      </c>
      <c r="I145" s="23">
        <f t="shared" si="6"/>
        <v>46.595999999999997</v>
      </c>
      <c r="J145" s="24">
        <f>VLOOKUP(F145,[1]Sheet1!$A$2:$B$225,2)</f>
        <v>70.349999999999994</v>
      </c>
      <c r="K145" s="23">
        <f t="shared" si="7"/>
        <v>28.14</v>
      </c>
      <c r="L145" s="25">
        <f t="shared" si="8"/>
        <v>74.73599999999999</v>
      </c>
      <c r="M145" s="26" t="s">
        <v>36</v>
      </c>
      <c r="N145" s="27"/>
    </row>
    <row r="146" spans="1:14" ht="21" customHeight="1" x14ac:dyDescent="0.15">
      <c r="A146" s="7">
        <v>144</v>
      </c>
      <c r="B146" s="8" t="s">
        <v>383</v>
      </c>
      <c r="C146" s="8" t="s">
        <v>369</v>
      </c>
      <c r="D146" s="9">
        <v>1</v>
      </c>
      <c r="E146" s="8" t="s">
        <v>384</v>
      </c>
      <c r="F146" s="10">
        <v>149</v>
      </c>
      <c r="G146" s="8" t="s">
        <v>385</v>
      </c>
      <c r="H146" s="11" t="s">
        <v>386</v>
      </c>
      <c r="I146" s="12">
        <f t="shared" si="6"/>
        <v>46.128</v>
      </c>
      <c r="J146" s="13">
        <f>VLOOKUP(F146,[1]Sheet1!$A$2:$B$225,2)</f>
        <v>82.3</v>
      </c>
      <c r="K146" s="12">
        <f t="shared" si="7"/>
        <v>32.92</v>
      </c>
      <c r="L146" s="14">
        <f t="shared" si="8"/>
        <v>79.048000000000002</v>
      </c>
      <c r="M146" s="15" t="s">
        <v>17</v>
      </c>
      <c r="N146" s="17" t="s">
        <v>18</v>
      </c>
    </row>
    <row r="147" spans="1:14" ht="21" customHeight="1" x14ac:dyDescent="0.15">
      <c r="A147" s="7">
        <v>145</v>
      </c>
      <c r="B147" s="8" t="s">
        <v>383</v>
      </c>
      <c r="C147" s="8" t="s">
        <v>369</v>
      </c>
      <c r="D147" s="9">
        <v>1</v>
      </c>
      <c r="E147" s="8" t="s">
        <v>387</v>
      </c>
      <c r="F147" s="10">
        <v>153</v>
      </c>
      <c r="G147" s="8"/>
      <c r="H147" s="11" t="s">
        <v>206</v>
      </c>
      <c r="I147" s="12">
        <f t="shared" si="6"/>
        <v>46.451999999999998</v>
      </c>
      <c r="J147" s="13">
        <f>VLOOKUP(F147,[1]Sheet1!$A$2:$B$225,2)</f>
        <v>73.3</v>
      </c>
      <c r="K147" s="12">
        <f t="shared" si="7"/>
        <v>29.32</v>
      </c>
      <c r="L147" s="14">
        <f t="shared" si="8"/>
        <v>75.771999999999991</v>
      </c>
      <c r="M147" s="15" t="s">
        <v>22</v>
      </c>
      <c r="N147" s="17"/>
    </row>
    <row r="148" spans="1:14" ht="21" customHeight="1" x14ac:dyDescent="0.15">
      <c r="A148" s="7">
        <v>146</v>
      </c>
      <c r="B148" s="8" t="s">
        <v>383</v>
      </c>
      <c r="C148" s="8" t="s">
        <v>369</v>
      </c>
      <c r="D148" s="9">
        <v>1</v>
      </c>
      <c r="E148" s="8" t="s">
        <v>388</v>
      </c>
      <c r="F148" s="10">
        <v>159</v>
      </c>
      <c r="G148" s="8"/>
      <c r="H148" s="11" t="s">
        <v>389</v>
      </c>
      <c r="I148" s="12">
        <f t="shared" si="6"/>
        <v>46.164000000000001</v>
      </c>
      <c r="J148" s="13">
        <f>VLOOKUP(F148,[1]Sheet1!$A$2:$B$225,2)</f>
        <v>65.75</v>
      </c>
      <c r="K148" s="12">
        <f t="shared" si="7"/>
        <v>26.3</v>
      </c>
      <c r="L148" s="14">
        <f t="shared" si="8"/>
        <v>72.463999999999999</v>
      </c>
      <c r="M148" s="15" t="s">
        <v>26</v>
      </c>
      <c r="N148" s="17"/>
    </row>
    <row r="149" spans="1:14" ht="21" customHeight="1" x14ac:dyDescent="0.15">
      <c r="A149" s="7">
        <v>147</v>
      </c>
      <c r="B149" s="19" t="s">
        <v>390</v>
      </c>
      <c r="C149" s="19" t="s">
        <v>391</v>
      </c>
      <c r="D149" s="20">
        <v>1</v>
      </c>
      <c r="E149" s="19" t="s">
        <v>392</v>
      </c>
      <c r="F149" s="21">
        <v>124</v>
      </c>
      <c r="G149" s="19" t="s">
        <v>393</v>
      </c>
      <c r="H149" s="22" t="s">
        <v>394</v>
      </c>
      <c r="I149" s="23">
        <f t="shared" si="6"/>
        <v>45.816000000000003</v>
      </c>
      <c r="J149" s="24">
        <f>VLOOKUP(F149,[1]Sheet1!$A$2:$B$225,2)</f>
        <v>76.150000000000006</v>
      </c>
      <c r="K149" s="23">
        <f t="shared" si="7"/>
        <v>30.46</v>
      </c>
      <c r="L149" s="25">
        <f t="shared" si="8"/>
        <v>76.27600000000001</v>
      </c>
      <c r="M149" s="26" t="s">
        <v>17</v>
      </c>
      <c r="N149" s="27" t="s">
        <v>18</v>
      </c>
    </row>
    <row r="150" spans="1:14" ht="21" customHeight="1" x14ac:dyDescent="0.15">
      <c r="A150" s="7">
        <v>148</v>
      </c>
      <c r="B150" s="19" t="s">
        <v>390</v>
      </c>
      <c r="C150" s="19" t="s">
        <v>391</v>
      </c>
      <c r="D150" s="20">
        <v>1</v>
      </c>
      <c r="E150" s="19" t="s">
        <v>395</v>
      </c>
      <c r="F150" s="21">
        <v>119</v>
      </c>
      <c r="G150" s="19"/>
      <c r="H150" s="22" t="s">
        <v>396</v>
      </c>
      <c r="I150" s="23">
        <f t="shared" si="6"/>
        <v>41.712000000000003</v>
      </c>
      <c r="J150" s="24">
        <f>VLOOKUP(F150,[1]Sheet1!$A$2:$B$225,2)</f>
        <v>75.95</v>
      </c>
      <c r="K150" s="23">
        <f t="shared" si="7"/>
        <v>30.38</v>
      </c>
      <c r="L150" s="25">
        <f t="shared" si="8"/>
        <v>72.091999999999999</v>
      </c>
      <c r="M150" s="26" t="s">
        <v>22</v>
      </c>
      <c r="N150" s="27"/>
    </row>
    <row r="151" spans="1:14" ht="21" customHeight="1" x14ac:dyDescent="0.15">
      <c r="A151" s="7">
        <v>149</v>
      </c>
      <c r="B151" s="19" t="s">
        <v>390</v>
      </c>
      <c r="C151" s="19" t="s">
        <v>391</v>
      </c>
      <c r="D151" s="20">
        <v>1</v>
      </c>
      <c r="E151" s="19" t="s">
        <v>397</v>
      </c>
      <c r="F151" s="21">
        <v>128</v>
      </c>
      <c r="G151" s="19"/>
      <c r="H151" s="22" t="s">
        <v>225</v>
      </c>
      <c r="I151" s="23">
        <f t="shared" si="6"/>
        <v>40.463999999999999</v>
      </c>
      <c r="J151" s="24">
        <f>VLOOKUP(F151,[1]Sheet1!$A$2:$B$225,2)</f>
        <v>72.900000000000006</v>
      </c>
      <c r="K151" s="23">
        <f t="shared" si="7"/>
        <v>29.16</v>
      </c>
      <c r="L151" s="25">
        <f t="shared" si="8"/>
        <v>69.623999999999995</v>
      </c>
      <c r="M151" s="26" t="s">
        <v>26</v>
      </c>
      <c r="N151" s="27"/>
    </row>
    <row r="152" spans="1:14" ht="21" customHeight="1" x14ac:dyDescent="0.15">
      <c r="A152" s="7">
        <v>150</v>
      </c>
      <c r="B152" s="8" t="s">
        <v>398</v>
      </c>
      <c r="C152" s="8" t="s">
        <v>391</v>
      </c>
      <c r="D152" s="9">
        <v>2</v>
      </c>
      <c r="E152" s="8" t="s">
        <v>399</v>
      </c>
      <c r="F152" s="10">
        <v>201</v>
      </c>
      <c r="G152" s="8" t="s">
        <v>400</v>
      </c>
      <c r="H152" s="11" t="s">
        <v>401</v>
      </c>
      <c r="I152" s="12">
        <f t="shared" si="6"/>
        <v>48.167999999999999</v>
      </c>
      <c r="J152" s="13">
        <f>VLOOKUP(F152,[1]Sheet1!$A$2:$B$225,2)</f>
        <v>72.2</v>
      </c>
      <c r="K152" s="12">
        <f t="shared" si="7"/>
        <v>28.88</v>
      </c>
      <c r="L152" s="14">
        <f t="shared" si="8"/>
        <v>77.048000000000002</v>
      </c>
      <c r="M152" s="15" t="s">
        <v>17</v>
      </c>
      <c r="N152" s="17" t="s">
        <v>18</v>
      </c>
    </row>
    <row r="153" spans="1:14" ht="21" customHeight="1" x14ac:dyDescent="0.15">
      <c r="A153" s="7">
        <v>151</v>
      </c>
      <c r="B153" s="8" t="s">
        <v>398</v>
      </c>
      <c r="C153" s="8" t="s">
        <v>391</v>
      </c>
      <c r="D153" s="9">
        <v>2</v>
      </c>
      <c r="E153" s="8" t="s">
        <v>402</v>
      </c>
      <c r="F153" s="10">
        <v>198</v>
      </c>
      <c r="G153" s="8" t="s">
        <v>403</v>
      </c>
      <c r="H153" s="11" t="s">
        <v>404</v>
      </c>
      <c r="I153" s="12">
        <f t="shared" si="6"/>
        <v>43.103999999999999</v>
      </c>
      <c r="J153" s="13">
        <f>VLOOKUP(F153,[1]Sheet1!$A$2:$B$225,2)</f>
        <v>67.5</v>
      </c>
      <c r="K153" s="12">
        <f t="shared" si="7"/>
        <v>27</v>
      </c>
      <c r="L153" s="14">
        <f t="shared" si="8"/>
        <v>70.103999999999999</v>
      </c>
      <c r="M153" s="15" t="s">
        <v>22</v>
      </c>
      <c r="N153" s="17" t="s">
        <v>18</v>
      </c>
    </row>
    <row r="154" spans="1:14" ht="21" customHeight="1" x14ac:dyDescent="0.15">
      <c r="A154" s="7">
        <v>152</v>
      </c>
      <c r="B154" s="8" t="s">
        <v>398</v>
      </c>
      <c r="C154" s="8" t="s">
        <v>391</v>
      </c>
      <c r="D154" s="9">
        <v>2</v>
      </c>
      <c r="E154" s="8" t="s">
        <v>405</v>
      </c>
      <c r="F154" s="10">
        <v>194</v>
      </c>
      <c r="G154" s="8"/>
      <c r="H154" s="11" t="s">
        <v>406</v>
      </c>
      <c r="I154" s="12">
        <f t="shared" si="6"/>
        <v>41.484000000000002</v>
      </c>
      <c r="J154" s="13">
        <f>VLOOKUP(F154,[1]Sheet1!$A$2:$B$225,2)</f>
        <v>65.3</v>
      </c>
      <c r="K154" s="12">
        <f t="shared" si="7"/>
        <v>26.12</v>
      </c>
      <c r="L154" s="14">
        <f t="shared" si="8"/>
        <v>67.603999999999999</v>
      </c>
      <c r="M154" s="15" t="s">
        <v>26</v>
      </c>
      <c r="N154" s="17"/>
    </row>
    <row r="155" spans="1:14" ht="21" customHeight="1" x14ac:dyDescent="0.15">
      <c r="A155" s="7">
        <v>153</v>
      </c>
      <c r="B155" s="8" t="s">
        <v>398</v>
      </c>
      <c r="C155" s="8" t="s">
        <v>391</v>
      </c>
      <c r="D155" s="9">
        <v>2</v>
      </c>
      <c r="E155" s="8" t="s">
        <v>407</v>
      </c>
      <c r="F155" s="10">
        <v>199</v>
      </c>
      <c r="G155" s="8"/>
      <c r="H155" s="11" t="s">
        <v>408</v>
      </c>
      <c r="I155" s="12">
        <f t="shared" si="6"/>
        <v>40.488</v>
      </c>
      <c r="J155" s="13">
        <f>VLOOKUP(F155,[1]Sheet1!$A$2:$B$225,2)</f>
        <v>67.599999999999994</v>
      </c>
      <c r="K155" s="12">
        <f t="shared" si="7"/>
        <v>27.04</v>
      </c>
      <c r="L155" s="14">
        <f t="shared" si="8"/>
        <v>67.527999999999992</v>
      </c>
      <c r="M155" s="15" t="s">
        <v>30</v>
      </c>
      <c r="N155" s="17"/>
    </row>
    <row r="156" spans="1:14" ht="21" customHeight="1" x14ac:dyDescent="0.15">
      <c r="A156" s="7">
        <v>154</v>
      </c>
      <c r="B156" s="8" t="s">
        <v>398</v>
      </c>
      <c r="C156" s="8" t="s">
        <v>391</v>
      </c>
      <c r="D156" s="9">
        <v>2</v>
      </c>
      <c r="E156" s="8" t="s">
        <v>409</v>
      </c>
      <c r="F156" s="10">
        <v>206</v>
      </c>
      <c r="G156" s="8"/>
      <c r="H156" s="11" t="s">
        <v>410</v>
      </c>
      <c r="I156" s="12">
        <f t="shared" si="6"/>
        <v>40.368000000000002</v>
      </c>
      <c r="J156" s="13">
        <f>VLOOKUP(F156,[1]Sheet1!$A$2:$B$225,2)</f>
        <v>67.55</v>
      </c>
      <c r="K156" s="12">
        <f t="shared" si="7"/>
        <v>27.02</v>
      </c>
      <c r="L156" s="14">
        <f t="shared" si="8"/>
        <v>67.388000000000005</v>
      </c>
      <c r="M156" s="15" t="s">
        <v>33</v>
      </c>
      <c r="N156" s="17"/>
    </row>
    <row r="157" spans="1:14" ht="21" customHeight="1" x14ac:dyDescent="0.15">
      <c r="A157" s="7">
        <v>155</v>
      </c>
      <c r="B157" s="8" t="s">
        <v>398</v>
      </c>
      <c r="C157" s="8" t="s">
        <v>391</v>
      </c>
      <c r="D157" s="9">
        <v>2</v>
      </c>
      <c r="E157" s="8" t="s">
        <v>411</v>
      </c>
      <c r="F157" s="10">
        <v>196</v>
      </c>
      <c r="G157" s="8"/>
      <c r="H157" s="11" t="s">
        <v>412</v>
      </c>
      <c r="I157" s="12">
        <f t="shared" si="6"/>
        <v>40.043999999999997</v>
      </c>
      <c r="J157" s="13">
        <f>VLOOKUP(F157,[1]Sheet1!$A$2:$B$225,2)</f>
        <v>62.6</v>
      </c>
      <c r="K157" s="12">
        <f t="shared" si="7"/>
        <v>25.04</v>
      </c>
      <c r="L157" s="14">
        <f t="shared" si="8"/>
        <v>65.084000000000003</v>
      </c>
      <c r="M157" s="15" t="s">
        <v>36</v>
      </c>
      <c r="N157" s="17"/>
    </row>
    <row r="158" spans="1:14" ht="21" customHeight="1" x14ac:dyDescent="0.15">
      <c r="A158" s="7">
        <v>156</v>
      </c>
      <c r="B158" s="19" t="s">
        <v>413</v>
      </c>
      <c r="C158" s="19" t="s">
        <v>414</v>
      </c>
      <c r="D158" s="20">
        <v>2</v>
      </c>
      <c r="E158" s="19" t="s">
        <v>415</v>
      </c>
      <c r="F158" s="21">
        <v>92</v>
      </c>
      <c r="G158" s="19" t="s">
        <v>416</v>
      </c>
      <c r="H158" s="22" t="s">
        <v>417</v>
      </c>
      <c r="I158" s="23">
        <f t="shared" si="6"/>
        <v>45.707999999999998</v>
      </c>
      <c r="J158" s="24">
        <f>VLOOKUP(F158,[1]Sheet1!$A$2:$B$225,2)</f>
        <v>84</v>
      </c>
      <c r="K158" s="23">
        <f t="shared" si="7"/>
        <v>33.6</v>
      </c>
      <c r="L158" s="25">
        <f t="shared" si="8"/>
        <v>79.307999999999993</v>
      </c>
      <c r="M158" s="26" t="s">
        <v>17</v>
      </c>
      <c r="N158" s="27" t="s">
        <v>18</v>
      </c>
    </row>
    <row r="159" spans="1:14" ht="21" customHeight="1" x14ac:dyDescent="0.15">
      <c r="A159" s="7">
        <v>157</v>
      </c>
      <c r="B159" s="19" t="s">
        <v>413</v>
      </c>
      <c r="C159" s="19" t="s">
        <v>414</v>
      </c>
      <c r="D159" s="20">
        <v>2</v>
      </c>
      <c r="E159" s="19" t="s">
        <v>418</v>
      </c>
      <c r="F159" s="21">
        <v>89</v>
      </c>
      <c r="G159" s="19" t="s">
        <v>419</v>
      </c>
      <c r="H159" s="22" t="s">
        <v>335</v>
      </c>
      <c r="I159" s="23">
        <f t="shared" si="6"/>
        <v>45.984000000000002</v>
      </c>
      <c r="J159" s="24">
        <f>VLOOKUP(F159,[1]Sheet1!$A$2:$B$225,2)</f>
        <v>81.650000000000006</v>
      </c>
      <c r="K159" s="23">
        <f t="shared" si="7"/>
        <v>32.659999999999997</v>
      </c>
      <c r="L159" s="25">
        <f t="shared" si="8"/>
        <v>78.644000000000005</v>
      </c>
      <c r="M159" s="26" t="s">
        <v>22</v>
      </c>
      <c r="N159" s="27" t="s">
        <v>18</v>
      </c>
    </row>
    <row r="160" spans="1:14" ht="21" customHeight="1" x14ac:dyDescent="0.15">
      <c r="A160" s="7">
        <v>158</v>
      </c>
      <c r="B160" s="19" t="s">
        <v>413</v>
      </c>
      <c r="C160" s="19" t="s">
        <v>414</v>
      </c>
      <c r="D160" s="20">
        <v>2</v>
      </c>
      <c r="E160" s="19" t="s">
        <v>420</v>
      </c>
      <c r="F160" s="21">
        <v>81</v>
      </c>
      <c r="G160" s="19"/>
      <c r="H160" s="22" t="s">
        <v>421</v>
      </c>
      <c r="I160" s="23">
        <f t="shared" si="6"/>
        <v>46.908000000000001</v>
      </c>
      <c r="J160" s="24">
        <f>VLOOKUP(F160,[1]Sheet1!$A$2:$B$225,2)</f>
        <v>77.75</v>
      </c>
      <c r="K160" s="23">
        <f t="shared" si="7"/>
        <v>31.1</v>
      </c>
      <c r="L160" s="25">
        <f t="shared" si="8"/>
        <v>78.00800000000001</v>
      </c>
      <c r="M160" s="26" t="s">
        <v>26</v>
      </c>
      <c r="N160" s="27"/>
    </row>
    <row r="161" spans="1:14" ht="21" customHeight="1" x14ac:dyDescent="0.15">
      <c r="A161" s="7">
        <v>159</v>
      </c>
      <c r="B161" s="19" t="s">
        <v>413</v>
      </c>
      <c r="C161" s="19" t="s">
        <v>414</v>
      </c>
      <c r="D161" s="20">
        <v>2</v>
      </c>
      <c r="E161" s="19" t="s">
        <v>422</v>
      </c>
      <c r="F161" s="21">
        <v>93</v>
      </c>
      <c r="G161" s="19"/>
      <c r="H161" s="22" t="s">
        <v>423</v>
      </c>
      <c r="I161" s="23">
        <f t="shared" si="6"/>
        <v>46.116</v>
      </c>
      <c r="J161" s="24">
        <f>VLOOKUP(F161,[1]Sheet1!$A$2:$B$225,2)</f>
        <v>73.650000000000006</v>
      </c>
      <c r="K161" s="23">
        <f t="shared" si="7"/>
        <v>29.46</v>
      </c>
      <c r="L161" s="25">
        <f t="shared" si="8"/>
        <v>75.575999999999993</v>
      </c>
      <c r="M161" s="26" t="s">
        <v>30</v>
      </c>
      <c r="N161" s="27"/>
    </row>
    <row r="162" spans="1:14" ht="21" customHeight="1" x14ac:dyDescent="0.15">
      <c r="A162" s="7">
        <v>160</v>
      </c>
      <c r="B162" s="19" t="s">
        <v>413</v>
      </c>
      <c r="C162" s="19" t="s">
        <v>414</v>
      </c>
      <c r="D162" s="20">
        <v>2</v>
      </c>
      <c r="E162" s="19" t="s">
        <v>424</v>
      </c>
      <c r="F162" s="21">
        <v>86</v>
      </c>
      <c r="G162" s="19"/>
      <c r="H162" s="22" t="s">
        <v>425</v>
      </c>
      <c r="I162" s="23">
        <f t="shared" si="6"/>
        <v>45</v>
      </c>
      <c r="J162" s="24">
        <f>VLOOKUP(F162,[1]Sheet1!$A$2:$B$225,2)</f>
        <v>75.8</v>
      </c>
      <c r="K162" s="23">
        <f t="shared" si="7"/>
        <v>30.32</v>
      </c>
      <c r="L162" s="25">
        <f t="shared" si="8"/>
        <v>75.319999999999993</v>
      </c>
      <c r="M162" s="26" t="s">
        <v>33</v>
      </c>
      <c r="N162" s="27"/>
    </row>
    <row r="163" spans="1:14" ht="21" customHeight="1" x14ac:dyDescent="0.15">
      <c r="A163" s="7">
        <v>161</v>
      </c>
      <c r="B163" s="19" t="s">
        <v>413</v>
      </c>
      <c r="C163" s="19" t="s">
        <v>414</v>
      </c>
      <c r="D163" s="20">
        <v>2</v>
      </c>
      <c r="E163" s="19" t="s">
        <v>426</v>
      </c>
      <c r="F163" s="21">
        <v>88</v>
      </c>
      <c r="G163" s="19"/>
      <c r="H163" s="22" t="s">
        <v>427</v>
      </c>
      <c r="I163" s="23">
        <f t="shared" si="6"/>
        <v>45.72</v>
      </c>
      <c r="J163" s="24">
        <f>VLOOKUP(F163,[1]Sheet1!$A$2:$B$225,2)</f>
        <v>73.75</v>
      </c>
      <c r="K163" s="23">
        <f t="shared" si="7"/>
        <v>29.5</v>
      </c>
      <c r="L163" s="25">
        <f t="shared" si="8"/>
        <v>75.22</v>
      </c>
      <c r="M163" s="26" t="s">
        <v>36</v>
      </c>
      <c r="N163" s="27"/>
    </row>
    <row r="164" spans="1:14" ht="21" customHeight="1" x14ac:dyDescent="0.15">
      <c r="A164" s="7">
        <v>162</v>
      </c>
      <c r="B164" s="8" t="s">
        <v>428</v>
      </c>
      <c r="C164" s="8" t="s">
        <v>429</v>
      </c>
      <c r="D164" s="9">
        <v>3</v>
      </c>
      <c r="E164" s="8" t="s">
        <v>430</v>
      </c>
      <c r="F164" s="10">
        <v>221</v>
      </c>
      <c r="G164" s="8" t="s">
        <v>431</v>
      </c>
      <c r="H164" s="11" t="s">
        <v>432</v>
      </c>
      <c r="I164" s="12">
        <f t="shared" si="6"/>
        <v>42.96</v>
      </c>
      <c r="J164" s="13">
        <f>VLOOKUP(F164,[1]Sheet1!$A$2:$B$225,2)</f>
        <v>81.75</v>
      </c>
      <c r="K164" s="12">
        <f t="shared" si="7"/>
        <v>32.700000000000003</v>
      </c>
      <c r="L164" s="14">
        <f t="shared" si="8"/>
        <v>75.66</v>
      </c>
      <c r="M164" s="15" t="s">
        <v>17</v>
      </c>
      <c r="N164" s="17" t="s">
        <v>18</v>
      </c>
    </row>
    <row r="165" spans="1:14" ht="21" customHeight="1" x14ac:dyDescent="0.15">
      <c r="A165" s="7">
        <v>163</v>
      </c>
      <c r="B165" s="8" t="s">
        <v>428</v>
      </c>
      <c r="C165" s="8" t="s">
        <v>429</v>
      </c>
      <c r="D165" s="9">
        <v>3</v>
      </c>
      <c r="E165" s="8" t="s">
        <v>433</v>
      </c>
      <c r="F165" s="10">
        <v>224</v>
      </c>
      <c r="G165" s="8" t="s">
        <v>434</v>
      </c>
      <c r="H165" s="11" t="s">
        <v>213</v>
      </c>
      <c r="I165" s="12">
        <f t="shared" si="6"/>
        <v>44.34</v>
      </c>
      <c r="J165" s="13">
        <f>VLOOKUP(F165,[1]Sheet1!$A$2:$B$225,2)</f>
        <v>76.8</v>
      </c>
      <c r="K165" s="12">
        <f t="shared" si="7"/>
        <v>30.72</v>
      </c>
      <c r="L165" s="14">
        <f t="shared" si="8"/>
        <v>75.06</v>
      </c>
      <c r="M165" s="15" t="s">
        <v>22</v>
      </c>
      <c r="N165" s="17" t="s">
        <v>18</v>
      </c>
    </row>
    <row r="166" spans="1:14" ht="21" customHeight="1" x14ac:dyDescent="0.15">
      <c r="A166" s="7">
        <v>164</v>
      </c>
      <c r="B166" s="8" t="s">
        <v>428</v>
      </c>
      <c r="C166" s="8" t="s">
        <v>429</v>
      </c>
      <c r="D166" s="9">
        <v>3</v>
      </c>
      <c r="E166" s="8" t="s">
        <v>435</v>
      </c>
      <c r="F166" s="31">
        <v>216</v>
      </c>
      <c r="G166" s="32" t="s">
        <v>436</v>
      </c>
      <c r="H166" s="11" t="s">
        <v>437</v>
      </c>
      <c r="I166" s="12">
        <f t="shared" si="6"/>
        <v>44.783999999999999</v>
      </c>
      <c r="J166" s="13">
        <f>VLOOKUP(F166,[1]Sheet1!$A$2:$B$225,2)</f>
        <v>75.5</v>
      </c>
      <c r="K166" s="12">
        <f t="shared" si="7"/>
        <v>30.2</v>
      </c>
      <c r="L166" s="14">
        <f t="shared" si="8"/>
        <v>74.983999999999995</v>
      </c>
      <c r="M166" s="15" t="s">
        <v>26</v>
      </c>
      <c r="N166" s="17" t="s">
        <v>18</v>
      </c>
    </row>
    <row r="167" spans="1:14" ht="21" customHeight="1" x14ac:dyDescent="0.15">
      <c r="A167" s="7">
        <v>165</v>
      </c>
      <c r="B167" s="8" t="s">
        <v>428</v>
      </c>
      <c r="C167" s="8" t="s">
        <v>429</v>
      </c>
      <c r="D167" s="9">
        <v>3</v>
      </c>
      <c r="E167" s="8" t="s">
        <v>438</v>
      </c>
      <c r="F167" s="10">
        <v>215</v>
      </c>
      <c r="G167" s="8"/>
      <c r="H167" s="11" t="s">
        <v>124</v>
      </c>
      <c r="I167" s="12">
        <f t="shared" si="6"/>
        <v>43.872</v>
      </c>
      <c r="J167" s="13">
        <f>VLOOKUP(F167,[1]Sheet1!$A$2:$B$225,2)</f>
        <v>76.150000000000006</v>
      </c>
      <c r="K167" s="12">
        <f t="shared" si="7"/>
        <v>30.46</v>
      </c>
      <c r="L167" s="14">
        <f t="shared" si="8"/>
        <v>74.331999999999994</v>
      </c>
      <c r="M167" s="15" t="s">
        <v>30</v>
      </c>
      <c r="N167" s="17"/>
    </row>
    <row r="168" spans="1:14" ht="21" customHeight="1" x14ac:dyDescent="0.15">
      <c r="A168" s="7">
        <v>166</v>
      </c>
      <c r="B168" s="8" t="s">
        <v>428</v>
      </c>
      <c r="C168" s="8" t="s">
        <v>429</v>
      </c>
      <c r="D168" s="9">
        <v>3</v>
      </c>
      <c r="E168" s="8" t="s">
        <v>439</v>
      </c>
      <c r="F168" s="10">
        <v>207</v>
      </c>
      <c r="G168" s="8"/>
      <c r="H168" s="11" t="s">
        <v>440</v>
      </c>
      <c r="I168" s="12">
        <f t="shared" si="6"/>
        <v>43.595999999999997</v>
      </c>
      <c r="J168" s="13">
        <f>VLOOKUP(F168,[1]Sheet1!$A$2:$B$225,2)</f>
        <v>74.8</v>
      </c>
      <c r="K168" s="12">
        <f t="shared" si="7"/>
        <v>29.92</v>
      </c>
      <c r="L168" s="14">
        <f t="shared" si="8"/>
        <v>73.515999999999991</v>
      </c>
      <c r="M168" s="15" t="s">
        <v>33</v>
      </c>
      <c r="N168" s="17"/>
    </row>
    <row r="169" spans="1:14" ht="21" customHeight="1" x14ac:dyDescent="0.15">
      <c r="A169" s="7">
        <v>167</v>
      </c>
      <c r="B169" s="8" t="s">
        <v>428</v>
      </c>
      <c r="C169" s="8" t="s">
        <v>429</v>
      </c>
      <c r="D169" s="9">
        <v>3</v>
      </c>
      <c r="E169" s="8" t="s">
        <v>441</v>
      </c>
      <c r="F169" s="10">
        <v>214</v>
      </c>
      <c r="G169" s="8"/>
      <c r="H169" s="11" t="s">
        <v>442</v>
      </c>
      <c r="I169" s="12">
        <f t="shared" si="6"/>
        <v>44.892000000000003</v>
      </c>
      <c r="J169" s="13">
        <f>VLOOKUP(F169,[1]Sheet1!$A$2:$B$225,2)</f>
        <v>70.900000000000006</v>
      </c>
      <c r="K169" s="12">
        <f t="shared" si="7"/>
        <v>28.36</v>
      </c>
      <c r="L169" s="14">
        <f t="shared" si="8"/>
        <v>73.25200000000001</v>
      </c>
      <c r="M169" s="15" t="s">
        <v>36</v>
      </c>
      <c r="N169" s="17"/>
    </row>
    <row r="170" spans="1:14" ht="21" customHeight="1" x14ac:dyDescent="0.15">
      <c r="A170" s="7">
        <v>168</v>
      </c>
      <c r="B170" s="8" t="s">
        <v>428</v>
      </c>
      <c r="C170" s="8" t="s">
        <v>429</v>
      </c>
      <c r="D170" s="9">
        <v>3</v>
      </c>
      <c r="E170" s="8" t="s">
        <v>443</v>
      </c>
      <c r="F170" s="10">
        <v>210</v>
      </c>
      <c r="G170" s="8"/>
      <c r="H170" s="11" t="s">
        <v>444</v>
      </c>
      <c r="I170" s="12">
        <f t="shared" si="6"/>
        <v>45.552</v>
      </c>
      <c r="J170" s="13">
        <f>VLOOKUP(F170,[1]Sheet1!$A$2:$B$225,2)</f>
        <v>67.75</v>
      </c>
      <c r="K170" s="12">
        <f t="shared" si="7"/>
        <v>27.1</v>
      </c>
      <c r="L170" s="14">
        <f t="shared" si="8"/>
        <v>72.652000000000001</v>
      </c>
      <c r="M170" s="15" t="s">
        <v>39</v>
      </c>
      <c r="N170" s="17"/>
    </row>
    <row r="171" spans="1:14" ht="21" customHeight="1" x14ac:dyDescent="0.15">
      <c r="A171" s="7">
        <v>169</v>
      </c>
      <c r="B171" s="8" t="s">
        <v>428</v>
      </c>
      <c r="C171" s="8" t="s">
        <v>429</v>
      </c>
      <c r="D171" s="9">
        <v>3</v>
      </c>
      <c r="E171" s="8" t="s">
        <v>445</v>
      </c>
      <c r="F171" s="10">
        <v>220</v>
      </c>
      <c r="G171" s="8"/>
      <c r="H171" s="11" t="s">
        <v>446</v>
      </c>
      <c r="I171" s="12">
        <f t="shared" si="6"/>
        <v>43.536000000000001</v>
      </c>
      <c r="J171" s="13">
        <f>VLOOKUP(F171,[1]Sheet1!$A$2:$B$225,2)</f>
        <v>67.7</v>
      </c>
      <c r="K171" s="12">
        <f t="shared" si="7"/>
        <v>27.08</v>
      </c>
      <c r="L171" s="14">
        <f t="shared" si="8"/>
        <v>70.616</v>
      </c>
      <c r="M171" s="15" t="s">
        <v>42</v>
      </c>
      <c r="N171" s="17"/>
    </row>
    <row r="172" spans="1:14" ht="21" customHeight="1" x14ac:dyDescent="0.15">
      <c r="A172" s="7">
        <v>170</v>
      </c>
      <c r="B172" s="8" t="s">
        <v>428</v>
      </c>
      <c r="C172" s="8" t="s">
        <v>429</v>
      </c>
      <c r="D172" s="9">
        <v>3</v>
      </c>
      <c r="E172" s="8" t="s">
        <v>447</v>
      </c>
      <c r="F172" s="10">
        <v>212</v>
      </c>
      <c r="G172" s="8"/>
      <c r="H172" s="11" t="s">
        <v>448</v>
      </c>
      <c r="I172" s="12">
        <f t="shared" si="6"/>
        <v>42.972000000000001</v>
      </c>
      <c r="J172" s="13">
        <f>VLOOKUP(F172,[1]Sheet1!$A$2:$B$225,2)</f>
        <v>61.2</v>
      </c>
      <c r="K172" s="12">
        <f t="shared" si="7"/>
        <v>24.48</v>
      </c>
      <c r="L172" s="14">
        <f t="shared" si="8"/>
        <v>67.451999999999998</v>
      </c>
      <c r="M172" s="15" t="s">
        <v>45</v>
      </c>
      <c r="N172" s="17"/>
    </row>
    <row r="173" spans="1:14" ht="21" customHeight="1" x14ac:dyDescent="0.15">
      <c r="A173" s="7">
        <v>171</v>
      </c>
      <c r="B173" s="19" t="s">
        <v>449</v>
      </c>
      <c r="C173" s="19" t="s">
        <v>429</v>
      </c>
      <c r="D173" s="20">
        <v>3</v>
      </c>
      <c r="E173" s="19" t="s">
        <v>450</v>
      </c>
      <c r="F173" s="21">
        <v>219</v>
      </c>
      <c r="G173" s="19" t="s">
        <v>451</v>
      </c>
      <c r="H173" s="22" t="s">
        <v>452</v>
      </c>
      <c r="I173" s="23">
        <f t="shared" si="6"/>
        <v>48.6</v>
      </c>
      <c r="J173" s="24">
        <f>VLOOKUP(F173,[1]Sheet1!$A$2:$B$225,2)</f>
        <v>73.95</v>
      </c>
      <c r="K173" s="23">
        <f t="shared" si="7"/>
        <v>29.58</v>
      </c>
      <c r="L173" s="25">
        <f t="shared" si="8"/>
        <v>78.180000000000007</v>
      </c>
      <c r="M173" s="26" t="s">
        <v>17</v>
      </c>
      <c r="N173" s="27" t="s">
        <v>18</v>
      </c>
    </row>
    <row r="174" spans="1:14" ht="21" customHeight="1" x14ac:dyDescent="0.15">
      <c r="A174" s="7">
        <v>172</v>
      </c>
      <c r="B174" s="19" t="s">
        <v>449</v>
      </c>
      <c r="C174" s="19" t="s">
        <v>429</v>
      </c>
      <c r="D174" s="20">
        <v>3</v>
      </c>
      <c r="E174" s="19" t="s">
        <v>453</v>
      </c>
      <c r="F174" s="21">
        <v>223</v>
      </c>
      <c r="G174" s="19" t="s">
        <v>454</v>
      </c>
      <c r="H174" s="22" t="s">
        <v>62</v>
      </c>
      <c r="I174" s="23">
        <f t="shared" si="6"/>
        <v>46.152000000000001</v>
      </c>
      <c r="J174" s="24">
        <f>VLOOKUP(F174,[1]Sheet1!$A$2:$B$225,2)</f>
        <v>72.650000000000006</v>
      </c>
      <c r="K174" s="23">
        <f t="shared" si="7"/>
        <v>29.06</v>
      </c>
      <c r="L174" s="25">
        <f t="shared" si="8"/>
        <v>75.212000000000003</v>
      </c>
      <c r="M174" s="26" t="s">
        <v>22</v>
      </c>
      <c r="N174" s="27" t="s">
        <v>18</v>
      </c>
    </row>
    <row r="175" spans="1:14" ht="21" customHeight="1" x14ac:dyDescent="0.15">
      <c r="A175" s="7">
        <v>173</v>
      </c>
      <c r="B175" s="19" t="s">
        <v>449</v>
      </c>
      <c r="C175" s="19" t="s">
        <v>429</v>
      </c>
      <c r="D175" s="20">
        <v>3</v>
      </c>
      <c r="E175" s="19" t="s">
        <v>455</v>
      </c>
      <c r="F175" s="21">
        <v>222</v>
      </c>
      <c r="G175" s="19" t="s">
        <v>456</v>
      </c>
      <c r="H175" s="22" t="s">
        <v>457</v>
      </c>
      <c r="I175" s="23">
        <f t="shared" si="6"/>
        <v>47.7</v>
      </c>
      <c r="J175" s="24">
        <f>VLOOKUP(F175,[1]Sheet1!$A$2:$B$225,2)</f>
        <v>68.5</v>
      </c>
      <c r="K175" s="23">
        <f t="shared" si="7"/>
        <v>27.4</v>
      </c>
      <c r="L175" s="25">
        <f t="shared" si="8"/>
        <v>75.099999999999994</v>
      </c>
      <c r="M175" s="26" t="s">
        <v>26</v>
      </c>
      <c r="N175" s="27" t="s">
        <v>18</v>
      </c>
    </row>
    <row r="176" spans="1:14" ht="21" customHeight="1" x14ac:dyDescent="0.15">
      <c r="A176" s="7">
        <v>174</v>
      </c>
      <c r="B176" s="19" t="s">
        <v>449</v>
      </c>
      <c r="C176" s="19" t="s">
        <v>429</v>
      </c>
      <c r="D176" s="20">
        <v>3</v>
      </c>
      <c r="E176" s="19" t="s">
        <v>458</v>
      </c>
      <c r="F176" s="21">
        <v>213</v>
      </c>
      <c r="G176" s="19"/>
      <c r="H176" s="22" t="s">
        <v>155</v>
      </c>
      <c r="I176" s="23">
        <f t="shared" si="6"/>
        <v>46.595999999999997</v>
      </c>
      <c r="J176" s="24">
        <f>VLOOKUP(F176,[1]Sheet1!$A$2:$B$225,2)</f>
        <v>69.25</v>
      </c>
      <c r="K176" s="23">
        <f t="shared" si="7"/>
        <v>27.7</v>
      </c>
      <c r="L176" s="25">
        <f t="shared" si="8"/>
        <v>74.295999999999992</v>
      </c>
      <c r="M176" s="26" t="s">
        <v>30</v>
      </c>
      <c r="N176" s="27"/>
    </row>
    <row r="177" spans="1:14" ht="21" customHeight="1" x14ac:dyDescent="0.15">
      <c r="A177" s="7">
        <v>175</v>
      </c>
      <c r="B177" s="19" t="s">
        <v>449</v>
      </c>
      <c r="C177" s="19" t="s">
        <v>429</v>
      </c>
      <c r="D177" s="20">
        <v>3</v>
      </c>
      <c r="E177" s="19" t="s">
        <v>459</v>
      </c>
      <c r="F177" s="21">
        <v>209</v>
      </c>
      <c r="G177" s="19"/>
      <c r="H177" s="22" t="s">
        <v>460</v>
      </c>
      <c r="I177" s="23">
        <f t="shared" si="6"/>
        <v>44.94</v>
      </c>
      <c r="J177" s="24">
        <f>VLOOKUP(F177,[1]Sheet1!$A$2:$B$225,2)</f>
        <v>72.7</v>
      </c>
      <c r="K177" s="23">
        <f t="shared" si="7"/>
        <v>29.08</v>
      </c>
      <c r="L177" s="25">
        <f t="shared" si="8"/>
        <v>74.02</v>
      </c>
      <c r="M177" s="26" t="s">
        <v>33</v>
      </c>
      <c r="N177" s="27"/>
    </row>
    <row r="178" spans="1:14" ht="21" customHeight="1" x14ac:dyDescent="0.15">
      <c r="A178" s="7">
        <v>176</v>
      </c>
      <c r="B178" s="19" t="s">
        <v>449</v>
      </c>
      <c r="C178" s="19" t="s">
        <v>429</v>
      </c>
      <c r="D178" s="20">
        <v>3</v>
      </c>
      <c r="E178" s="19" t="s">
        <v>461</v>
      </c>
      <c r="F178" s="21">
        <v>217</v>
      </c>
      <c r="G178" s="19"/>
      <c r="H178" s="22" t="s">
        <v>446</v>
      </c>
      <c r="I178" s="23">
        <f t="shared" si="6"/>
        <v>43.536000000000001</v>
      </c>
      <c r="J178" s="24">
        <f>VLOOKUP(F178,[1]Sheet1!$A$2:$B$225,2)</f>
        <v>69.7</v>
      </c>
      <c r="K178" s="23">
        <f t="shared" si="7"/>
        <v>27.88</v>
      </c>
      <c r="L178" s="25">
        <f t="shared" si="8"/>
        <v>71.415999999999997</v>
      </c>
      <c r="M178" s="26" t="s">
        <v>36</v>
      </c>
      <c r="N178" s="27"/>
    </row>
    <row r="179" spans="1:14" ht="21" customHeight="1" x14ac:dyDescent="0.15">
      <c r="A179" s="7">
        <v>177</v>
      </c>
      <c r="B179" s="19" t="s">
        <v>449</v>
      </c>
      <c r="C179" s="19" t="s">
        <v>429</v>
      </c>
      <c r="D179" s="20">
        <v>3</v>
      </c>
      <c r="E179" s="19" t="s">
        <v>462</v>
      </c>
      <c r="F179" s="21">
        <v>211</v>
      </c>
      <c r="G179" s="19"/>
      <c r="H179" s="22" t="s">
        <v>463</v>
      </c>
      <c r="I179" s="23">
        <f t="shared" si="6"/>
        <v>45.143999999999998</v>
      </c>
      <c r="J179" s="24">
        <f>VLOOKUP(F179,[1]Sheet1!$A$2:$B$225,2)</f>
        <v>62.45</v>
      </c>
      <c r="K179" s="23">
        <f t="shared" si="7"/>
        <v>24.98</v>
      </c>
      <c r="L179" s="25">
        <f t="shared" si="8"/>
        <v>70.123999999999995</v>
      </c>
      <c r="M179" s="26" t="s">
        <v>39</v>
      </c>
      <c r="N179" s="27"/>
    </row>
    <row r="180" spans="1:14" ht="21" customHeight="1" x14ac:dyDescent="0.15">
      <c r="A180" s="7">
        <v>178</v>
      </c>
      <c r="B180" s="19" t="s">
        <v>449</v>
      </c>
      <c r="C180" s="19" t="s">
        <v>429</v>
      </c>
      <c r="D180" s="20">
        <v>3</v>
      </c>
      <c r="E180" s="19" t="s">
        <v>464</v>
      </c>
      <c r="F180" s="21" t="s">
        <v>47</v>
      </c>
      <c r="G180" s="19"/>
      <c r="H180" s="22" t="s">
        <v>465</v>
      </c>
      <c r="I180" s="23">
        <f t="shared" si="6"/>
        <v>50.52</v>
      </c>
      <c r="J180" s="24">
        <f>VLOOKUP(F180,[1]Sheet1!$A$2:$B$225,2)</f>
        <v>0</v>
      </c>
      <c r="K180" s="23">
        <f t="shared" si="7"/>
        <v>0</v>
      </c>
      <c r="L180" s="25">
        <f t="shared" si="8"/>
        <v>50.52</v>
      </c>
      <c r="M180" s="26" t="s">
        <v>42</v>
      </c>
      <c r="N180" s="27"/>
    </row>
    <row r="181" spans="1:14" ht="21" customHeight="1" x14ac:dyDescent="0.15">
      <c r="A181" s="7">
        <v>179</v>
      </c>
      <c r="B181" s="19" t="s">
        <v>449</v>
      </c>
      <c r="C181" s="19" t="s">
        <v>429</v>
      </c>
      <c r="D181" s="20">
        <v>3</v>
      </c>
      <c r="E181" s="19" t="s">
        <v>466</v>
      </c>
      <c r="F181" s="21" t="s">
        <v>47</v>
      </c>
      <c r="G181" s="19"/>
      <c r="H181" s="22" t="s">
        <v>467</v>
      </c>
      <c r="I181" s="23">
        <f t="shared" si="6"/>
        <v>45.072000000000003</v>
      </c>
      <c r="J181" s="24">
        <f>VLOOKUP(F181,[1]Sheet1!$A$2:$B$225,2)</f>
        <v>0</v>
      </c>
      <c r="K181" s="23">
        <f t="shared" si="7"/>
        <v>0</v>
      </c>
      <c r="L181" s="25">
        <f t="shared" si="8"/>
        <v>45.072000000000003</v>
      </c>
      <c r="M181" s="26" t="s">
        <v>45</v>
      </c>
      <c r="N181" s="27"/>
    </row>
    <row r="182" spans="1:14" ht="21" customHeight="1" x14ac:dyDescent="0.15">
      <c r="A182" s="7">
        <v>180</v>
      </c>
      <c r="B182" s="8" t="s">
        <v>468</v>
      </c>
      <c r="C182" s="8" t="s">
        <v>469</v>
      </c>
      <c r="D182" s="9">
        <v>2</v>
      </c>
      <c r="E182" s="8" t="s">
        <v>470</v>
      </c>
      <c r="F182" s="10">
        <v>43</v>
      </c>
      <c r="G182" s="8" t="s">
        <v>471</v>
      </c>
      <c r="H182" s="11" t="s">
        <v>355</v>
      </c>
      <c r="I182" s="12">
        <f t="shared" si="6"/>
        <v>42.6</v>
      </c>
      <c r="J182" s="13">
        <f>VLOOKUP(F182,[1]Sheet1!$A$2:$B$225,2)</f>
        <v>69.7</v>
      </c>
      <c r="K182" s="12">
        <f t="shared" si="7"/>
        <v>27.88</v>
      </c>
      <c r="L182" s="14">
        <f t="shared" si="8"/>
        <v>70.48</v>
      </c>
      <c r="M182" s="15" t="s">
        <v>17</v>
      </c>
      <c r="N182" s="17" t="s">
        <v>18</v>
      </c>
    </row>
    <row r="183" spans="1:14" ht="21" customHeight="1" x14ac:dyDescent="0.15">
      <c r="A183" s="7">
        <v>181</v>
      </c>
      <c r="B183" s="8" t="s">
        <v>468</v>
      </c>
      <c r="C183" s="8" t="s">
        <v>469</v>
      </c>
      <c r="D183" s="9">
        <v>2</v>
      </c>
      <c r="E183" s="8" t="s">
        <v>472</v>
      </c>
      <c r="F183" s="10">
        <v>38</v>
      </c>
      <c r="G183" s="8" t="s">
        <v>473</v>
      </c>
      <c r="H183" s="11" t="s">
        <v>474</v>
      </c>
      <c r="I183" s="12">
        <f t="shared" si="6"/>
        <v>40.799999999999997</v>
      </c>
      <c r="J183" s="13">
        <f>VLOOKUP(F183,[1]Sheet1!$A$2:$B$225,2)</f>
        <v>71.349999999999994</v>
      </c>
      <c r="K183" s="12">
        <f t="shared" si="7"/>
        <v>28.54</v>
      </c>
      <c r="L183" s="14">
        <f t="shared" si="8"/>
        <v>69.34</v>
      </c>
      <c r="M183" s="15" t="s">
        <v>22</v>
      </c>
      <c r="N183" s="17" t="s">
        <v>18</v>
      </c>
    </row>
    <row r="184" spans="1:14" ht="21" customHeight="1" x14ac:dyDescent="0.15">
      <c r="A184" s="7">
        <v>182</v>
      </c>
      <c r="B184" s="8" t="s">
        <v>468</v>
      </c>
      <c r="C184" s="8" t="s">
        <v>469</v>
      </c>
      <c r="D184" s="9">
        <v>2</v>
      </c>
      <c r="E184" s="8" t="s">
        <v>475</v>
      </c>
      <c r="F184" s="28">
        <v>39</v>
      </c>
      <c r="G184" s="8"/>
      <c r="H184" s="11" t="s">
        <v>476</v>
      </c>
      <c r="I184" s="12">
        <f t="shared" si="6"/>
        <v>36.372</v>
      </c>
      <c r="J184" s="13">
        <f>VLOOKUP(F184,[1]Sheet1!$A$2:$B$225,2)</f>
        <v>78.45</v>
      </c>
      <c r="K184" s="12">
        <f t="shared" si="7"/>
        <v>31.38</v>
      </c>
      <c r="L184" s="14">
        <f t="shared" si="8"/>
        <v>67.751999999999995</v>
      </c>
      <c r="M184" s="15" t="s">
        <v>26</v>
      </c>
      <c r="N184" s="17"/>
    </row>
    <row r="185" spans="1:14" ht="21" customHeight="1" x14ac:dyDescent="0.15">
      <c r="A185" s="7">
        <v>183</v>
      </c>
      <c r="B185" s="8" t="s">
        <v>468</v>
      </c>
      <c r="C185" s="8" t="s">
        <v>469</v>
      </c>
      <c r="D185" s="9">
        <v>2</v>
      </c>
      <c r="E185" s="8" t="s">
        <v>477</v>
      </c>
      <c r="F185" s="18" t="s">
        <v>47</v>
      </c>
      <c r="G185" s="8"/>
      <c r="H185" s="11" t="s">
        <v>313</v>
      </c>
      <c r="I185" s="12">
        <f t="shared" si="6"/>
        <v>41.892000000000003</v>
      </c>
      <c r="J185" s="13">
        <f>VLOOKUP(F185,[1]Sheet1!$A$2:$B$225,2)</f>
        <v>0</v>
      </c>
      <c r="K185" s="12">
        <f t="shared" si="7"/>
        <v>0</v>
      </c>
      <c r="L185" s="14">
        <f t="shared" si="8"/>
        <v>41.892000000000003</v>
      </c>
      <c r="M185" s="15" t="s">
        <v>30</v>
      </c>
      <c r="N185" s="17"/>
    </row>
    <row r="186" spans="1:14" ht="21" customHeight="1" x14ac:dyDescent="0.15">
      <c r="A186" s="7">
        <v>184</v>
      </c>
      <c r="B186" s="19" t="s">
        <v>478</v>
      </c>
      <c r="C186" s="19" t="s">
        <v>479</v>
      </c>
      <c r="D186" s="20">
        <v>2</v>
      </c>
      <c r="E186" s="19" t="s">
        <v>480</v>
      </c>
      <c r="F186" s="21">
        <v>67</v>
      </c>
      <c r="G186" s="19" t="s">
        <v>481</v>
      </c>
      <c r="H186" s="22" t="s">
        <v>335</v>
      </c>
      <c r="I186" s="23">
        <f t="shared" si="6"/>
        <v>45.984000000000002</v>
      </c>
      <c r="J186" s="24">
        <f>VLOOKUP(F186,[1]Sheet1!$A$2:$B$225,2)</f>
        <v>66.349999999999994</v>
      </c>
      <c r="K186" s="23">
        <f t="shared" si="7"/>
        <v>26.54</v>
      </c>
      <c r="L186" s="25">
        <f t="shared" si="8"/>
        <v>72.524000000000001</v>
      </c>
      <c r="M186" s="26" t="s">
        <v>17</v>
      </c>
      <c r="N186" s="27" t="s">
        <v>18</v>
      </c>
    </row>
    <row r="187" spans="1:14" ht="21" customHeight="1" x14ac:dyDescent="0.15">
      <c r="A187" s="7">
        <v>185</v>
      </c>
      <c r="B187" s="19" t="s">
        <v>478</v>
      </c>
      <c r="C187" s="19" t="s">
        <v>479</v>
      </c>
      <c r="D187" s="20">
        <v>2</v>
      </c>
      <c r="E187" s="19" t="s">
        <v>482</v>
      </c>
      <c r="F187" s="21">
        <v>74</v>
      </c>
      <c r="G187" s="19" t="s">
        <v>483</v>
      </c>
      <c r="H187" s="22" t="s">
        <v>484</v>
      </c>
      <c r="I187" s="23">
        <f t="shared" si="6"/>
        <v>40.5</v>
      </c>
      <c r="J187" s="24">
        <f>VLOOKUP(F187,[1]Sheet1!$A$2:$B$225,2)</f>
        <v>63.55</v>
      </c>
      <c r="K187" s="23">
        <f t="shared" si="7"/>
        <v>25.42</v>
      </c>
      <c r="L187" s="25">
        <f t="shared" si="8"/>
        <v>65.92</v>
      </c>
      <c r="M187" s="26" t="s">
        <v>22</v>
      </c>
      <c r="N187" s="27" t="s">
        <v>18</v>
      </c>
    </row>
    <row r="188" spans="1:14" ht="21" customHeight="1" x14ac:dyDescent="0.15">
      <c r="A188" s="7">
        <v>186</v>
      </c>
      <c r="B188" s="8" t="s">
        <v>485</v>
      </c>
      <c r="C188" s="8" t="s">
        <v>486</v>
      </c>
      <c r="D188" s="9">
        <v>4</v>
      </c>
      <c r="E188" s="8" t="s">
        <v>487</v>
      </c>
      <c r="F188" s="10">
        <v>181</v>
      </c>
      <c r="G188" s="8" t="s">
        <v>488</v>
      </c>
      <c r="H188" s="11" t="s">
        <v>386</v>
      </c>
      <c r="I188" s="12">
        <f t="shared" si="6"/>
        <v>46.128</v>
      </c>
      <c r="J188" s="13">
        <f>VLOOKUP(F188,[1]Sheet1!$A$2:$B$225,2)</f>
        <v>77.599999999999994</v>
      </c>
      <c r="K188" s="12">
        <f t="shared" si="7"/>
        <v>31.04</v>
      </c>
      <c r="L188" s="14">
        <f t="shared" si="8"/>
        <v>77.168000000000006</v>
      </c>
      <c r="M188" s="15" t="s">
        <v>17</v>
      </c>
      <c r="N188" s="17" t="s">
        <v>18</v>
      </c>
    </row>
    <row r="189" spans="1:14" ht="21" customHeight="1" x14ac:dyDescent="0.15">
      <c r="A189" s="7">
        <v>187</v>
      </c>
      <c r="B189" s="8" t="s">
        <v>485</v>
      </c>
      <c r="C189" s="8" t="s">
        <v>486</v>
      </c>
      <c r="D189" s="9">
        <v>4</v>
      </c>
      <c r="E189" s="8" t="s">
        <v>489</v>
      </c>
      <c r="F189" s="10">
        <v>180</v>
      </c>
      <c r="G189" s="8" t="s">
        <v>490</v>
      </c>
      <c r="H189" s="11" t="s">
        <v>491</v>
      </c>
      <c r="I189" s="12">
        <f t="shared" si="6"/>
        <v>46.356000000000002</v>
      </c>
      <c r="J189" s="13">
        <f>VLOOKUP(F189,[1]Sheet1!$A$2:$B$225,2)</f>
        <v>72.8</v>
      </c>
      <c r="K189" s="12">
        <f t="shared" si="7"/>
        <v>29.12</v>
      </c>
      <c r="L189" s="14">
        <f t="shared" si="8"/>
        <v>75.475999999999999</v>
      </c>
      <c r="M189" s="15" t="s">
        <v>22</v>
      </c>
      <c r="N189" s="17" t="s">
        <v>18</v>
      </c>
    </row>
    <row r="190" spans="1:14" ht="21" customHeight="1" x14ac:dyDescent="0.15">
      <c r="A190" s="7">
        <v>188</v>
      </c>
      <c r="B190" s="8" t="s">
        <v>485</v>
      </c>
      <c r="C190" s="8" t="s">
        <v>486</v>
      </c>
      <c r="D190" s="9">
        <v>4</v>
      </c>
      <c r="E190" s="8" t="s">
        <v>492</v>
      </c>
      <c r="F190" s="10">
        <v>186</v>
      </c>
      <c r="G190" s="8" t="s">
        <v>493</v>
      </c>
      <c r="H190" s="11" t="s">
        <v>217</v>
      </c>
      <c r="I190" s="12">
        <f t="shared" si="6"/>
        <v>41.256</v>
      </c>
      <c r="J190" s="13">
        <f>VLOOKUP(F190,[1]Sheet1!$A$2:$B$225,2)</f>
        <v>79.650000000000006</v>
      </c>
      <c r="K190" s="12">
        <f t="shared" si="7"/>
        <v>31.86</v>
      </c>
      <c r="L190" s="14">
        <f t="shared" si="8"/>
        <v>73.116</v>
      </c>
      <c r="M190" s="15" t="s">
        <v>26</v>
      </c>
      <c r="N190" s="17" t="s">
        <v>18</v>
      </c>
    </row>
    <row r="191" spans="1:14" ht="21" customHeight="1" x14ac:dyDescent="0.15">
      <c r="A191" s="7">
        <v>189</v>
      </c>
      <c r="B191" s="8" t="s">
        <v>485</v>
      </c>
      <c r="C191" s="8" t="s">
        <v>486</v>
      </c>
      <c r="D191" s="9">
        <v>4</v>
      </c>
      <c r="E191" s="8" t="s">
        <v>494</v>
      </c>
      <c r="F191" s="28">
        <v>190</v>
      </c>
      <c r="G191" s="8" t="s">
        <v>495</v>
      </c>
      <c r="H191" s="11" t="s">
        <v>496</v>
      </c>
      <c r="I191" s="12">
        <f t="shared" si="6"/>
        <v>43.356000000000002</v>
      </c>
      <c r="J191" s="13">
        <f>VLOOKUP(F191,[1]Sheet1!$A$2:$B$225,2)</f>
        <v>70.650000000000006</v>
      </c>
      <c r="K191" s="12">
        <f t="shared" si="7"/>
        <v>28.26</v>
      </c>
      <c r="L191" s="14">
        <f t="shared" si="8"/>
        <v>71.616</v>
      </c>
      <c r="M191" s="15" t="s">
        <v>30</v>
      </c>
      <c r="N191" s="17" t="s">
        <v>18</v>
      </c>
    </row>
    <row r="192" spans="1:14" ht="21" customHeight="1" x14ac:dyDescent="0.15">
      <c r="A192" s="7">
        <v>190</v>
      </c>
      <c r="B192" s="8" t="s">
        <v>485</v>
      </c>
      <c r="C192" s="8" t="s">
        <v>486</v>
      </c>
      <c r="D192" s="9">
        <v>4</v>
      </c>
      <c r="E192" s="8" t="s">
        <v>497</v>
      </c>
      <c r="F192" s="10">
        <v>187</v>
      </c>
      <c r="G192" s="8"/>
      <c r="H192" s="11" t="s">
        <v>182</v>
      </c>
      <c r="I192" s="12">
        <f t="shared" si="6"/>
        <v>40.356000000000002</v>
      </c>
      <c r="J192" s="13">
        <f>VLOOKUP(F192,[1]Sheet1!$A$2:$B$225,2)</f>
        <v>75.8</v>
      </c>
      <c r="K192" s="12">
        <f t="shared" si="7"/>
        <v>30.32</v>
      </c>
      <c r="L192" s="14">
        <f t="shared" si="8"/>
        <v>70.676000000000002</v>
      </c>
      <c r="M192" s="15" t="s">
        <v>33</v>
      </c>
      <c r="N192" s="17"/>
    </row>
    <row r="193" spans="1:14" ht="21" customHeight="1" x14ac:dyDescent="0.15">
      <c r="A193" s="7">
        <v>191</v>
      </c>
      <c r="B193" s="8" t="s">
        <v>485</v>
      </c>
      <c r="C193" s="8" t="s">
        <v>486</v>
      </c>
      <c r="D193" s="9">
        <v>4</v>
      </c>
      <c r="E193" s="8" t="s">
        <v>498</v>
      </c>
      <c r="F193" s="10">
        <v>191</v>
      </c>
      <c r="G193" s="8"/>
      <c r="H193" s="11" t="s">
        <v>499</v>
      </c>
      <c r="I193" s="12">
        <f t="shared" si="6"/>
        <v>38.375999999999998</v>
      </c>
      <c r="J193" s="13">
        <f>VLOOKUP(F193,[1]Sheet1!$A$2:$B$225,2)</f>
        <v>78.05</v>
      </c>
      <c r="K193" s="12">
        <f t="shared" si="7"/>
        <v>31.22</v>
      </c>
      <c r="L193" s="14">
        <f t="shared" si="8"/>
        <v>69.596000000000004</v>
      </c>
      <c r="M193" s="15" t="s">
        <v>36</v>
      </c>
      <c r="N193" s="17"/>
    </row>
    <row r="194" spans="1:14" ht="21" customHeight="1" x14ac:dyDescent="0.15">
      <c r="A194" s="7">
        <v>192</v>
      </c>
      <c r="B194" s="8" t="s">
        <v>485</v>
      </c>
      <c r="C194" s="8" t="s">
        <v>486</v>
      </c>
      <c r="D194" s="9">
        <v>4</v>
      </c>
      <c r="E194" s="8" t="s">
        <v>500</v>
      </c>
      <c r="F194" s="28">
        <v>189</v>
      </c>
      <c r="G194" s="8"/>
      <c r="H194" s="11" t="s">
        <v>501</v>
      </c>
      <c r="I194" s="12">
        <f t="shared" si="6"/>
        <v>36.707999999999998</v>
      </c>
      <c r="J194" s="13">
        <f>VLOOKUP(F194,[1]Sheet1!$A$2:$B$225,2)</f>
        <v>70.900000000000006</v>
      </c>
      <c r="K194" s="12">
        <f t="shared" si="7"/>
        <v>28.36</v>
      </c>
      <c r="L194" s="14">
        <f t="shared" si="8"/>
        <v>65.067999999999998</v>
      </c>
      <c r="M194" s="15" t="s">
        <v>39</v>
      </c>
      <c r="N194" s="17"/>
    </row>
    <row r="195" spans="1:14" ht="21" customHeight="1" x14ac:dyDescent="0.15">
      <c r="A195" s="7">
        <v>193</v>
      </c>
      <c r="B195" s="8" t="s">
        <v>485</v>
      </c>
      <c r="C195" s="8" t="s">
        <v>486</v>
      </c>
      <c r="D195" s="9">
        <v>4</v>
      </c>
      <c r="E195" s="8" t="s">
        <v>502</v>
      </c>
      <c r="F195" s="18" t="s">
        <v>47</v>
      </c>
      <c r="G195" s="8"/>
      <c r="H195" s="11" t="s">
        <v>503</v>
      </c>
      <c r="I195" s="12">
        <f t="shared" ref="I195:I226" si="9">ROUND(H195*0.6,3)</f>
        <v>43.091999999999999</v>
      </c>
      <c r="J195" s="13">
        <f>VLOOKUP(F195,[1]Sheet1!$A$2:$B$225,2)</f>
        <v>0</v>
      </c>
      <c r="K195" s="12">
        <f t="shared" ref="K195:K226" si="10">ROUND(J195*0.4,3)</f>
        <v>0</v>
      </c>
      <c r="L195" s="14">
        <f>SUM(I195,K195)</f>
        <v>43.091999999999999</v>
      </c>
      <c r="M195" s="15" t="s">
        <v>42</v>
      </c>
      <c r="N195" s="17"/>
    </row>
    <row r="196" spans="1:14" ht="21" customHeight="1" x14ac:dyDescent="0.15">
      <c r="A196" s="7">
        <v>194</v>
      </c>
      <c r="B196" s="8" t="s">
        <v>485</v>
      </c>
      <c r="C196" s="8" t="s">
        <v>486</v>
      </c>
      <c r="D196" s="9">
        <v>4</v>
      </c>
      <c r="E196" s="8" t="s">
        <v>504</v>
      </c>
      <c r="F196" s="18" t="s">
        <v>47</v>
      </c>
      <c r="G196" s="8"/>
      <c r="H196" s="11" t="s">
        <v>505</v>
      </c>
      <c r="I196" s="12">
        <f t="shared" si="9"/>
        <v>39.6</v>
      </c>
      <c r="J196" s="13">
        <f>VLOOKUP(F196,[1]Sheet1!$A$2:$B$225,2)</f>
        <v>0</v>
      </c>
      <c r="K196" s="12">
        <f t="shared" si="10"/>
        <v>0</v>
      </c>
      <c r="L196" s="14">
        <f>SUM(I196,K196)</f>
        <v>39.6</v>
      </c>
      <c r="M196" s="15" t="s">
        <v>45</v>
      </c>
      <c r="N196" s="17"/>
    </row>
    <row r="197" spans="1:14" ht="21" customHeight="1" x14ac:dyDescent="0.15">
      <c r="A197" s="7">
        <v>195</v>
      </c>
      <c r="B197" s="19" t="s">
        <v>506</v>
      </c>
      <c r="C197" s="19" t="s">
        <v>486</v>
      </c>
      <c r="D197" s="20">
        <v>4</v>
      </c>
      <c r="E197" s="19" t="s">
        <v>507</v>
      </c>
      <c r="F197" s="21">
        <v>155</v>
      </c>
      <c r="G197" s="19" t="s">
        <v>508</v>
      </c>
      <c r="H197" s="22" t="s">
        <v>509</v>
      </c>
      <c r="I197" s="23">
        <f t="shared" si="9"/>
        <v>50.28</v>
      </c>
      <c r="J197" s="24">
        <f>VLOOKUP(F197,[1]Sheet1!$A$2:$B$225,2)</f>
        <v>74.900000000000006</v>
      </c>
      <c r="K197" s="23">
        <f t="shared" si="10"/>
        <v>29.96</v>
      </c>
      <c r="L197" s="25">
        <f>SUM(I197,K197)</f>
        <v>80.240000000000009</v>
      </c>
      <c r="M197" s="26" t="s">
        <v>17</v>
      </c>
      <c r="N197" s="27" t="s">
        <v>18</v>
      </c>
    </row>
    <row r="198" spans="1:14" ht="21" customHeight="1" x14ac:dyDescent="0.15">
      <c r="A198" s="7">
        <v>196</v>
      </c>
      <c r="B198" s="19" t="s">
        <v>506</v>
      </c>
      <c r="C198" s="19" t="s">
        <v>486</v>
      </c>
      <c r="D198" s="20">
        <v>4</v>
      </c>
      <c r="E198" s="19" t="s">
        <v>510</v>
      </c>
      <c r="F198" s="21">
        <v>154</v>
      </c>
      <c r="G198" s="19" t="s">
        <v>511</v>
      </c>
      <c r="H198" s="22" t="s">
        <v>512</v>
      </c>
      <c r="I198" s="23">
        <f t="shared" si="9"/>
        <v>46.344000000000001</v>
      </c>
      <c r="J198" s="24">
        <f>VLOOKUP(F198,[1]Sheet1!$A$2:$B$225,2)</f>
        <v>78.150000000000006</v>
      </c>
      <c r="K198" s="23">
        <f t="shared" si="10"/>
        <v>31.26</v>
      </c>
      <c r="L198" s="25">
        <f>SUM(I198,K198)</f>
        <v>77.603999999999999</v>
      </c>
      <c r="M198" s="26" t="s">
        <v>22</v>
      </c>
      <c r="N198" s="27" t="s">
        <v>18</v>
      </c>
    </row>
    <row r="199" spans="1:14" ht="21" customHeight="1" x14ac:dyDescent="0.15">
      <c r="A199" s="7">
        <v>197</v>
      </c>
      <c r="B199" s="19" t="s">
        <v>506</v>
      </c>
      <c r="C199" s="19" t="s">
        <v>486</v>
      </c>
      <c r="D199" s="20">
        <v>4</v>
      </c>
      <c r="E199" s="19" t="s">
        <v>513</v>
      </c>
      <c r="F199" s="21">
        <v>145</v>
      </c>
      <c r="G199" s="19" t="s">
        <v>514</v>
      </c>
      <c r="H199" s="22" t="s">
        <v>515</v>
      </c>
      <c r="I199" s="23">
        <f t="shared" si="9"/>
        <v>45.12</v>
      </c>
      <c r="J199" s="24">
        <f>VLOOKUP(F199,[1]Sheet1!$A$2:$B$225,2)</f>
        <v>76.599999999999994</v>
      </c>
      <c r="K199" s="23">
        <f t="shared" si="10"/>
        <v>30.64</v>
      </c>
      <c r="L199" s="25">
        <f>SUM(I199,K199)</f>
        <v>75.759999999999991</v>
      </c>
      <c r="M199" s="26" t="s">
        <v>26</v>
      </c>
      <c r="N199" s="27" t="s">
        <v>18</v>
      </c>
    </row>
    <row r="200" spans="1:14" ht="21" customHeight="1" x14ac:dyDescent="0.15">
      <c r="A200" s="7">
        <v>198</v>
      </c>
      <c r="B200" s="19" t="s">
        <v>506</v>
      </c>
      <c r="C200" s="19" t="s">
        <v>486</v>
      </c>
      <c r="D200" s="20">
        <v>4</v>
      </c>
      <c r="E200" s="19" t="s">
        <v>516</v>
      </c>
      <c r="F200" s="21">
        <v>158</v>
      </c>
      <c r="G200" s="19" t="s">
        <v>517</v>
      </c>
      <c r="H200" s="22" t="s">
        <v>518</v>
      </c>
      <c r="I200" s="23">
        <f t="shared" si="9"/>
        <v>42.024000000000001</v>
      </c>
      <c r="J200" s="24">
        <f>VLOOKUP(F200,[1]Sheet1!$A$2:$B$225,2)</f>
        <v>77.95</v>
      </c>
      <c r="K200" s="23">
        <f t="shared" si="10"/>
        <v>31.18</v>
      </c>
      <c r="L200" s="25">
        <f t="shared" ref="L200:L226" si="11">SUM(I200,K200)</f>
        <v>73.204000000000008</v>
      </c>
      <c r="M200" s="26" t="s">
        <v>30</v>
      </c>
      <c r="N200" s="27" t="s">
        <v>18</v>
      </c>
    </row>
    <row r="201" spans="1:14" ht="21" customHeight="1" x14ac:dyDescent="0.15">
      <c r="A201" s="7">
        <v>199</v>
      </c>
      <c r="B201" s="19" t="s">
        <v>506</v>
      </c>
      <c r="C201" s="19" t="s">
        <v>486</v>
      </c>
      <c r="D201" s="20">
        <v>4</v>
      </c>
      <c r="E201" s="19" t="s">
        <v>519</v>
      </c>
      <c r="F201" s="21">
        <v>148</v>
      </c>
      <c r="G201" s="19"/>
      <c r="H201" s="22" t="s">
        <v>520</v>
      </c>
      <c r="I201" s="23">
        <f t="shared" si="9"/>
        <v>42.468000000000004</v>
      </c>
      <c r="J201" s="24">
        <f>VLOOKUP(F201,[1]Sheet1!$A$2:$B$225,2)</f>
        <v>75.55</v>
      </c>
      <c r="K201" s="23">
        <f t="shared" si="10"/>
        <v>30.22</v>
      </c>
      <c r="L201" s="25">
        <f t="shared" si="11"/>
        <v>72.688000000000002</v>
      </c>
      <c r="M201" s="26" t="s">
        <v>33</v>
      </c>
      <c r="N201" s="27"/>
    </row>
    <row r="202" spans="1:14" ht="21" customHeight="1" x14ac:dyDescent="0.15">
      <c r="A202" s="7">
        <v>200</v>
      </c>
      <c r="B202" s="19" t="s">
        <v>506</v>
      </c>
      <c r="C202" s="19" t="s">
        <v>486</v>
      </c>
      <c r="D202" s="20">
        <v>4</v>
      </c>
      <c r="E202" s="19" t="s">
        <v>521</v>
      </c>
      <c r="F202" s="21">
        <v>144</v>
      </c>
      <c r="G202" s="19"/>
      <c r="H202" s="22" t="s">
        <v>522</v>
      </c>
      <c r="I202" s="23">
        <f t="shared" si="9"/>
        <v>41.927999999999997</v>
      </c>
      <c r="J202" s="24">
        <f>VLOOKUP(F202,[1]Sheet1!$A$2:$B$225,2)</f>
        <v>73.7</v>
      </c>
      <c r="K202" s="23">
        <f t="shared" si="10"/>
        <v>29.48</v>
      </c>
      <c r="L202" s="25">
        <f t="shared" si="11"/>
        <v>71.408000000000001</v>
      </c>
      <c r="M202" s="26" t="s">
        <v>36</v>
      </c>
      <c r="N202" s="27"/>
    </row>
    <row r="203" spans="1:14" ht="21" customHeight="1" x14ac:dyDescent="0.15">
      <c r="A203" s="7">
        <v>201</v>
      </c>
      <c r="B203" s="19" t="s">
        <v>506</v>
      </c>
      <c r="C203" s="19" t="s">
        <v>486</v>
      </c>
      <c r="D203" s="20">
        <v>4</v>
      </c>
      <c r="E203" s="19" t="s">
        <v>523</v>
      </c>
      <c r="F203" s="21">
        <v>150</v>
      </c>
      <c r="G203" s="19"/>
      <c r="H203" s="22" t="s">
        <v>524</v>
      </c>
      <c r="I203" s="23">
        <f t="shared" si="9"/>
        <v>41.652000000000001</v>
      </c>
      <c r="J203" s="24">
        <f>VLOOKUP(F203,[1]Sheet1!$A$2:$B$225,2)</f>
        <v>72.2</v>
      </c>
      <c r="K203" s="23">
        <f t="shared" si="10"/>
        <v>28.88</v>
      </c>
      <c r="L203" s="25">
        <f t="shared" si="11"/>
        <v>70.531999999999996</v>
      </c>
      <c r="M203" s="26" t="s">
        <v>39</v>
      </c>
      <c r="N203" s="27"/>
    </row>
    <row r="204" spans="1:14" ht="21" customHeight="1" x14ac:dyDescent="0.15">
      <c r="A204" s="7">
        <v>202</v>
      </c>
      <c r="B204" s="19" t="s">
        <v>506</v>
      </c>
      <c r="C204" s="19" t="s">
        <v>486</v>
      </c>
      <c r="D204" s="20">
        <v>4</v>
      </c>
      <c r="E204" s="19" t="s">
        <v>525</v>
      </c>
      <c r="F204" s="21">
        <v>151</v>
      </c>
      <c r="G204" s="19"/>
      <c r="H204" s="22" t="s">
        <v>182</v>
      </c>
      <c r="I204" s="23">
        <f t="shared" si="9"/>
        <v>40.356000000000002</v>
      </c>
      <c r="J204" s="24">
        <f>VLOOKUP(F204,[1]Sheet1!$A$2:$B$225,2)</f>
        <v>75.25</v>
      </c>
      <c r="K204" s="23">
        <f t="shared" si="10"/>
        <v>30.1</v>
      </c>
      <c r="L204" s="25">
        <f t="shared" si="11"/>
        <v>70.456000000000003</v>
      </c>
      <c r="M204" s="26" t="s">
        <v>42</v>
      </c>
      <c r="N204" s="27"/>
    </row>
    <row r="205" spans="1:14" ht="21" customHeight="1" x14ac:dyDescent="0.15">
      <c r="A205" s="7">
        <v>203</v>
      </c>
      <c r="B205" s="19" t="s">
        <v>506</v>
      </c>
      <c r="C205" s="19" t="s">
        <v>486</v>
      </c>
      <c r="D205" s="20">
        <v>4</v>
      </c>
      <c r="E205" s="19" t="s">
        <v>526</v>
      </c>
      <c r="F205" s="21">
        <v>157</v>
      </c>
      <c r="G205" s="19"/>
      <c r="H205" s="22" t="s">
        <v>527</v>
      </c>
      <c r="I205" s="23">
        <f t="shared" si="9"/>
        <v>42.24</v>
      </c>
      <c r="J205" s="24">
        <f>VLOOKUP(F205,[1]Sheet1!$A$2:$B$225,2)</f>
        <v>69.599999999999994</v>
      </c>
      <c r="K205" s="23">
        <f t="shared" si="10"/>
        <v>27.84</v>
      </c>
      <c r="L205" s="25">
        <f t="shared" si="11"/>
        <v>70.08</v>
      </c>
      <c r="M205" s="26" t="s">
        <v>45</v>
      </c>
      <c r="N205" s="27"/>
    </row>
    <row r="206" spans="1:14" ht="21" customHeight="1" x14ac:dyDescent="0.15">
      <c r="A206" s="7">
        <v>204</v>
      </c>
      <c r="B206" s="19" t="s">
        <v>506</v>
      </c>
      <c r="C206" s="19" t="s">
        <v>486</v>
      </c>
      <c r="D206" s="20">
        <v>4</v>
      </c>
      <c r="E206" s="19" t="s">
        <v>528</v>
      </c>
      <c r="F206" s="21">
        <v>146</v>
      </c>
      <c r="G206" s="19"/>
      <c r="H206" s="22" t="s">
        <v>529</v>
      </c>
      <c r="I206" s="23">
        <f t="shared" si="9"/>
        <v>40.176000000000002</v>
      </c>
      <c r="J206" s="24">
        <f>VLOOKUP(F206,[1]Sheet1!$A$2:$B$225,2)</f>
        <v>71.55</v>
      </c>
      <c r="K206" s="23">
        <f t="shared" si="10"/>
        <v>28.62</v>
      </c>
      <c r="L206" s="25">
        <f t="shared" si="11"/>
        <v>68.796000000000006</v>
      </c>
      <c r="M206" s="26" t="s">
        <v>49</v>
      </c>
      <c r="N206" s="27"/>
    </row>
    <row r="207" spans="1:14" ht="21" customHeight="1" x14ac:dyDescent="0.15">
      <c r="A207" s="7">
        <v>205</v>
      </c>
      <c r="B207" s="19" t="s">
        <v>506</v>
      </c>
      <c r="C207" s="19" t="s">
        <v>486</v>
      </c>
      <c r="D207" s="20">
        <v>4</v>
      </c>
      <c r="E207" s="19" t="s">
        <v>530</v>
      </c>
      <c r="F207" s="21">
        <v>152</v>
      </c>
      <c r="G207" s="19"/>
      <c r="H207" s="22" t="s">
        <v>531</v>
      </c>
      <c r="I207" s="23">
        <f t="shared" si="9"/>
        <v>38.688000000000002</v>
      </c>
      <c r="J207" s="24">
        <f>VLOOKUP(F207,[1]Sheet1!$A$2:$B$225,2)</f>
        <v>73.45</v>
      </c>
      <c r="K207" s="23">
        <f t="shared" si="10"/>
        <v>29.38</v>
      </c>
      <c r="L207" s="25">
        <f t="shared" si="11"/>
        <v>68.067999999999998</v>
      </c>
      <c r="M207" s="26" t="s">
        <v>52</v>
      </c>
      <c r="N207" s="27"/>
    </row>
    <row r="208" spans="1:14" ht="21" customHeight="1" x14ac:dyDescent="0.15">
      <c r="A208" s="7">
        <v>206</v>
      </c>
      <c r="B208" s="19" t="s">
        <v>506</v>
      </c>
      <c r="C208" s="19" t="s">
        <v>486</v>
      </c>
      <c r="D208" s="20">
        <v>4</v>
      </c>
      <c r="E208" s="19" t="s">
        <v>532</v>
      </c>
      <c r="F208" s="21">
        <v>156</v>
      </c>
      <c r="G208" s="19"/>
      <c r="H208" s="22" t="s">
        <v>533</v>
      </c>
      <c r="I208" s="23">
        <f t="shared" si="9"/>
        <v>39.78</v>
      </c>
      <c r="J208" s="24">
        <f>VLOOKUP(F208,[1]Sheet1!$A$2:$B$225,2)</f>
        <v>69.599999999999994</v>
      </c>
      <c r="K208" s="23">
        <f t="shared" si="10"/>
        <v>27.84</v>
      </c>
      <c r="L208" s="25">
        <f t="shared" si="11"/>
        <v>67.62</v>
      </c>
      <c r="M208" s="26" t="s">
        <v>55</v>
      </c>
      <c r="N208" s="27"/>
    </row>
    <row r="209" spans="1:14" ht="21" customHeight="1" x14ac:dyDescent="0.15">
      <c r="A209" s="7">
        <v>207</v>
      </c>
      <c r="B209" s="8" t="s">
        <v>534</v>
      </c>
      <c r="C209" s="8" t="s">
        <v>535</v>
      </c>
      <c r="D209" s="9">
        <v>1</v>
      </c>
      <c r="E209" s="8" t="s">
        <v>536</v>
      </c>
      <c r="F209" s="10">
        <v>73</v>
      </c>
      <c r="G209" s="8" t="s">
        <v>537</v>
      </c>
      <c r="H209" s="11" t="s">
        <v>538</v>
      </c>
      <c r="I209" s="12">
        <f t="shared" si="9"/>
        <v>45.564</v>
      </c>
      <c r="J209" s="13">
        <f>VLOOKUP(F209,[1]Sheet1!$A$2:$B$225,2)</f>
        <v>77.2</v>
      </c>
      <c r="K209" s="12">
        <f t="shared" si="10"/>
        <v>30.88</v>
      </c>
      <c r="L209" s="14">
        <f t="shared" si="11"/>
        <v>76.444000000000003</v>
      </c>
      <c r="M209" s="15" t="s">
        <v>17</v>
      </c>
      <c r="N209" s="17" t="s">
        <v>18</v>
      </c>
    </row>
    <row r="210" spans="1:14" ht="21" customHeight="1" x14ac:dyDescent="0.15">
      <c r="A210" s="7">
        <v>208</v>
      </c>
      <c r="B210" s="8" t="s">
        <v>534</v>
      </c>
      <c r="C210" s="8" t="s">
        <v>535</v>
      </c>
      <c r="D210" s="9">
        <v>1</v>
      </c>
      <c r="E210" s="8" t="s">
        <v>539</v>
      </c>
      <c r="F210" s="10">
        <v>77</v>
      </c>
      <c r="G210" s="8"/>
      <c r="H210" s="11" t="s">
        <v>540</v>
      </c>
      <c r="I210" s="12">
        <f t="shared" si="9"/>
        <v>42.564</v>
      </c>
      <c r="J210" s="13">
        <f>VLOOKUP(F210,[1]Sheet1!$A$2:$B$225,2)</f>
        <v>74.2</v>
      </c>
      <c r="K210" s="12">
        <f t="shared" si="10"/>
        <v>29.68</v>
      </c>
      <c r="L210" s="14">
        <f t="shared" si="11"/>
        <v>72.244</v>
      </c>
      <c r="M210" s="15" t="s">
        <v>22</v>
      </c>
      <c r="N210" s="17"/>
    </row>
    <row r="211" spans="1:14" ht="21" customHeight="1" x14ac:dyDescent="0.15">
      <c r="A211" s="7">
        <v>209</v>
      </c>
      <c r="B211" s="8" t="s">
        <v>534</v>
      </c>
      <c r="C211" s="8" t="s">
        <v>535</v>
      </c>
      <c r="D211" s="9">
        <v>1</v>
      </c>
      <c r="E211" s="8" t="s">
        <v>541</v>
      </c>
      <c r="F211" s="10">
        <v>76</v>
      </c>
      <c r="G211" s="8"/>
      <c r="H211" s="11" t="s">
        <v>542</v>
      </c>
      <c r="I211" s="12">
        <f t="shared" si="9"/>
        <v>41.136000000000003</v>
      </c>
      <c r="J211" s="13">
        <f>VLOOKUP(F211,[1]Sheet1!$A$2:$B$225,2)</f>
        <v>66.2</v>
      </c>
      <c r="K211" s="12">
        <f t="shared" si="10"/>
        <v>26.48</v>
      </c>
      <c r="L211" s="14">
        <f t="shared" si="11"/>
        <v>67.616</v>
      </c>
      <c r="M211" s="15" t="s">
        <v>26</v>
      </c>
      <c r="N211" s="17"/>
    </row>
    <row r="212" spans="1:14" ht="21" customHeight="1" x14ac:dyDescent="0.15">
      <c r="A212" s="7">
        <v>210</v>
      </c>
      <c r="B212" s="19" t="s">
        <v>543</v>
      </c>
      <c r="C212" s="19" t="s">
        <v>544</v>
      </c>
      <c r="D212" s="20">
        <v>1</v>
      </c>
      <c r="E212" s="19" t="s">
        <v>545</v>
      </c>
      <c r="F212" s="21">
        <v>104</v>
      </c>
      <c r="G212" s="19" t="s">
        <v>546</v>
      </c>
      <c r="H212" s="22" t="s">
        <v>547</v>
      </c>
      <c r="I212" s="23">
        <f t="shared" si="9"/>
        <v>47.567999999999998</v>
      </c>
      <c r="J212" s="24">
        <f>VLOOKUP(F212,[1]Sheet1!$A$2:$B$225,2)</f>
        <v>82</v>
      </c>
      <c r="K212" s="23">
        <f t="shared" si="10"/>
        <v>32.799999999999997</v>
      </c>
      <c r="L212" s="25">
        <f t="shared" si="11"/>
        <v>80.367999999999995</v>
      </c>
      <c r="M212" s="26" t="s">
        <v>17</v>
      </c>
      <c r="N212" s="27" t="s">
        <v>18</v>
      </c>
    </row>
    <row r="213" spans="1:14" ht="21" customHeight="1" x14ac:dyDescent="0.15">
      <c r="A213" s="7">
        <v>211</v>
      </c>
      <c r="B213" s="19" t="s">
        <v>543</v>
      </c>
      <c r="C213" s="19" t="s">
        <v>544</v>
      </c>
      <c r="D213" s="20">
        <v>1</v>
      </c>
      <c r="E213" s="19" t="s">
        <v>548</v>
      </c>
      <c r="F213" s="21">
        <v>113</v>
      </c>
      <c r="G213" s="19"/>
      <c r="H213" s="22" t="s">
        <v>549</v>
      </c>
      <c r="I213" s="23">
        <f t="shared" si="9"/>
        <v>45.276000000000003</v>
      </c>
      <c r="J213" s="24">
        <f>VLOOKUP(F213,[1]Sheet1!$A$2:$B$225,2)</f>
        <v>75.55</v>
      </c>
      <c r="K213" s="23">
        <f t="shared" si="10"/>
        <v>30.22</v>
      </c>
      <c r="L213" s="25">
        <f t="shared" si="11"/>
        <v>75.496000000000009</v>
      </c>
      <c r="M213" s="26" t="s">
        <v>22</v>
      </c>
      <c r="N213" s="27"/>
    </row>
    <row r="214" spans="1:14" ht="21" customHeight="1" x14ac:dyDescent="0.15">
      <c r="A214" s="7">
        <v>212</v>
      </c>
      <c r="B214" s="19" t="s">
        <v>543</v>
      </c>
      <c r="C214" s="19" t="s">
        <v>544</v>
      </c>
      <c r="D214" s="20">
        <v>1</v>
      </c>
      <c r="E214" s="19" t="s">
        <v>550</v>
      </c>
      <c r="F214" s="21">
        <v>101</v>
      </c>
      <c r="G214" s="19"/>
      <c r="H214" s="22" t="s">
        <v>200</v>
      </c>
      <c r="I214" s="23">
        <f t="shared" si="9"/>
        <v>46.764000000000003</v>
      </c>
      <c r="J214" s="24">
        <f>VLOOKUP(F214,[1]Sheet1!$A$2:$B$225,2)</f>
        <v>63.65</v>
      </c>
      <c r="K214" s="23">
        <f t="shared" si="10"/>
        <v>25.46</v>
      </c>
      <c r="L214" s="25">
        <f t="shared" si="11"/>
        <v>72.224000000000004</v>
      </c>
      <c r="M214" s="26" t="s">
        <v>26</v>
      </c>
      <c r="N214" s="27"/>
    </row>
    <row r="215" spans="1:14" ht="21" customHeight="1" x14ac:dyDescent="0.15">
      <c r="A215" s="7">
        <v>213</v>
      </c>
      <c r="B215" s="8" t="s">
        <v>551</v>
      </c>
      <c r="C215" s="8" t="s">
        <v>552</v>
      </c>
      <c r="D215" s="9">
        <v>1</v>
      </c>
      <c r="E215" s="8" t="s">
        <v>553</v>
      </c>
      <c r="F215" s="10">
        <v>141</v>
      </c>
      <c r="G215" s="8" t="s">
        <v>554</v>
      </c>
      <c r="H215" s="11" t="s">
        <v>338</v>
      </c>
      <c r="I215" s="12">
        <f t="shared" si="9"/>
        <v>42.036000000000001</v>
      </c>
      <c r="J215" s="13">
        <f>VLOOKUP(F215,[1]Sheet1!$A$2:$B$225,2)</f>
        <v>81.2</v>
      </c>
      <c r="K215" s="12">
        <f t="shared" si="10"/>
        <v>32.479999999999997</v>
      </c>
      <c r="L215" s="14">
        <f t="shared" si="11"/>
        <v>74.515999999999991</v>
      </c>
      <c r="M215" s="15" t="s">
        <v>17</v>
      </c>
      <c r="N215" s="17" t="s">
        <v>18</v>
      </c>
    </row>
    <row r="216" spans="1:14" ht="21" customHeight="1" x14ac:dyDescent="0.15">
      <c r="A216" s="7">
        <v>214</v>
      </c>
      <c r="B216" s="8" t="s">
        <v>551</v>
      </c>
      <c r="C216" s="8" t="s">
        <v>552</v>
      </c>
      <c r="D216" s="9">
        <v>1</v>
      </c>
      <c r="E216" s="8" t="s">
        <v>555</v>
      </c>
      <c r="F216" s="10">
        <v>135</v>
      </c>
      <c r="G216" s="8"/>
      <c r="H216" s="11" t="s">
        <v>556</v>
      </c>
      <c r="I216" s="12">
        <f t="shared" si="9"/>
        <v>40.667999999999999</v>
      </c>
      <c r="J216" s="13">
        <f>VLOOKUP(F216,[1]Sheet1!$A$2:$B$225,2)</f>
        <v>76.8</v>
      </c>
      <c r="K216" s="12">
        <f t="shared" si="10"/>
        <v>30.72</v>
      </c>
      <c r="L216" s="14">
        <f t="shared" si="11"/>
        <v>71.388000000000005</v>
      </c>
      <c r="M216" s="15" t="s">
        <v>22</v>
      </c>
      <c r="N216" s="17"/>
    </row>
    <row r="217" spans="1:14" ht="21" customHeight="1" x14ac:dyDescent="0.15">
      <c r="A217" s="7">
        <v>215</v>
      </c>
      <c r="B217" s="8" t="s">
        <v>551</v>
      </c>
      <c r="C217" s="8" t="s">
        <v>552</v>
      </c>
      <c r="D217" s="9">
        <v>1</v>
      </c>
      <c r="E217" s="8" t="s">
        <v>557</v>
      </c>
      <c r="F217" s="10">
        <v>130</v>
      </c>
      <c r="G217" s="8"/>
      <c r="H217" s="11" t="s">
        <v>558</v>
      </c>
      <c r="I217" s="12">
        <f t="shared" si="9"/>
        <v>40.188000000000002</v>
      </c>
      <c r="J217" s="13">
        <f>VLOOKUP(F217,[1]Sheet1!$A$2:$B$225,2)</f>
        <v>74.25</v>
      </c>
      <c r="K217" s="12">
        <f t="shared" si="10"/>
        <v>29.7</v>
      </c>
      <c r="L217" s="14">
        <f t="shared" si="11"/>
        <v>69.888000000000005</v>
      </c>
      <c r="M217" s="15" t="s">
        <v>26</v>
      </c>
      <c r="N217" s="17"/>
    </row>
    <row r="218" spans="1:14" ht="21" customHeight="1" x14ac:dyDescent="0.15">
      <c r="A218" s="7">
        <v>216</v>
      </c>
      <c r="B218" s="19" t="s">
        <v>559</v>
      </c>
      <c r="C218" s="19" t="s">
        <v>560</v>
      </c>
      <c r="D218" s="20">
        <v>3</v>
      </c>
      <c r="E218" s="19" t="s">
        <v>561</v>
      </c>
      <c r="F218" s="21">
        <v>192</v>
      </c>
      <c r="G218" s="19" t="s">
        <v>562</v>
      </c>
      <c r="H218" s="22" t="s">
        <v>563</v>
      </c>
      <c r="I218" s="23">
        <f t="shared" si="9"/>
        <v>45.036000000000001</v>
      </c>
      <c r="J218" s="24">
        <f>VLOOKUP(F218,[1]Sheet1!$A$2:$B$225,2)</f>
        <v>84.25</v>
      </c>
      <c r="K218" s="23">
        <f t="shared" si="10"/>
        <v>33.700000000000003</v>
      </c>
      <c r="L218" s="25">
        <f t="shared" si="11"/>
        <v>78.736000000000004</v>
      </c>
      <c r="M218" s="26" t="s">
        <v>17</v>
      </c>
      <c r="N218" s="27" t="s">
        <v>18</v>
      </c>
    </row>
    <row r="219" spans="1:14" ht="21" customHeight="1" x14ac:dyDescent="0.15">
      <c r="A219" s="7">
        <v>217</v>
      </c>
      <c r="B219" s="19" t="s">
        <v>559</v>
      </c>
      <c r="C219" s="19" t="s">
        <v>560</v>
      </c>
      <c r="D219" s="20">
        <v>3</v>
      </c>
      <c r="E219" s="19" t="s">
        <v>564</v>
      </c>
      <c r="F219" s="21">
        <v>195</v>
      </c>
      <c r="G219" s="19" t="s">
        <v>565</v>
      </c>
      <c r="H219" s="22" t="s">
        <v>566</v>
      </c>
      <c r="I219" s="23">
        <f t="shared" si="9"/>
        <v>47.508000000000003</v>
      </c>
      <c r="J219" s="24">
        <f>VLOOKUP(F219,[1]Sheet1!$A$2:$B$225,2)</f>
        <v>69.95</v>
      </c>
      <c r="K219" s="23">
        <f t="shared" si="10"/>
        <v>27.98</v>
      </c>
      <c r="L219" s="25">
        <f t="shared" si="11"/>
        <v>75.488</v>
      </c>
      <c r="M219" s="26" t="s">
        <v>22</v>
      </c>
      <c r="N219" s="27" t="s">
        <v>18</v>
      </c>
    </row>
    <row r="220" spans="1:14" ht="21" customHeight="1" x14ac:dyDescent="0.15">
      <c r="A220" s="7">
        <v>218</v>
      </c>
      <c r="B220" s="19" t="s">
        <v>559</v>
      </c>
      <c r="C220" s="19" t="s">
        <v>560</v>
      </c>
      <c r="D220" s="20">
        <v>3</v>
      </c>
      <c r="E220" s="19" t="s">
        <v>567</v>
      </c>
      <c r="F220" s="21">
        <v>200</v>
      </c>
      <c r="G220" s="19" t="s">
        <v>568</v>
      </c>
      <c r="H220" s="22" t="s">
        <v>569</v>
      </c>
      <c r="I220" s="23">
        <f t="shared" si="9"/>
        <v>45.408000000000001</v>
      </c>
      <c r="J220" s="24">
        <f>VLOOKUP(F220,[1]Sheet1!$A$2:$B$225,2)</f>
        <v>74.099999999999994</v>
      </c>
      <c r="K220" s="23">
        <f t="shared" si="10"/>
        <v>29.64</v>
      </c>
      <c r="L220" s="25">
        <f t="shared" si="11"/>
        <v>75.048000000000002</v>
      </c>
      <c r="M220" s="26" t="s">
        <v>26</v>
      </c>
      <c r="N220" s="27" t="s">
        <v>18</v>
      </c>
    </row>
    <row r="221" spans="1:14" ht="21" customHeight="1" x14ac:dyDescent="0.15">
      <c r="A221" s="7">
        <v>219</v>
      </c>
      <c r="B221" s="19" t="s">
        <v>559</v>
      </c>
      <c r="C221" s="19" t="s">
        <v>560</v>
      </c>
      <c r="D221" s="20">
        <v>3</v>
      </c>
      <c r="E221" s="19" t="s">
        <v>570</v>
      </c>
      <c r="F221" s="21">
        <v>204</v>
      </c>
      <c r="G221" s="19"/>
      <c r="H221" s="22" t="s">
        <v>571</v>
      </c>
      <c r="I221" s="23">
        <f t="shared" si="9"/>
        <v>41.244</v>
      </c>
      <c r="J221" s="24">
        <f>VLOOKUP(F221,[1]Sheet1!$A$2:$B$225,2)</f>
        <v>83.35</v>
      </c>
      <c r="K221" s="23">
        <f t="shared" si="10"/>
        <v>33.340000000000003</v>
      </c>
      <c r="L221" s="25">
        <f t="shared" si="11"/>
        <v>74.584000000000003</v>
      </c>
      <c r="M221" s="26" t="s">
        <v>30</v>
      </c>
      <c r="N221" s="27"/>
    </row>
    <row r="222" spans="1:14" ht="21" customHeight="1" x14ac:dyDescent="0.15">
      <c r="A222" s="7">
        <v>220</v>
      </c>
      <c r="B222" s="19" t="s">
        <v>559</v>
      </c>
      <c r="C222" s="19" t="s">
        <v>560</v>
      </c>
      <c r="D222" s="20">
        <v>3</v>
      </c>
      <c r="E222" s="19" t="s">
        <v>572</v>
      </c>
      <c r="F222" s="21">
        <v>202</v>
      </c>
      <c r="G222" s="19"/>
      <c r="H222" s="22" t="s">
        <v>573</v>
      </c>
      <c r="I222" s="23">
        <f t="shared" si="9"/>
        <v>43.932000000000002</v>
      </c>
      <c r="J222" s="24">
        <f>VLOOKUP(F222,[1]Sheet1!$A$2:$B$225,2)</f>
        <v>72.2</v>
      </c>
      <c r="K222" s="23">
        <f t="shared" si="10"/>
        <v>28.88</v>
      </c>
      <c r="L222" s="25">
        <f t="shared" si="11"/>
        <v>72.811999999999998</v>
      </c>
      <c r="M222" s="26" t="s">
        <v>33</v>
      </c>
      <c r="N222" s="27"/>
    </row>
    <row r="223" spans="1:14" ht="21" customHeight="1" x14ac:dyDescent="0.15">
      <c r="A223" s="7">
        <v>221</v>
      </c>
      <c r="B223" s="19" t="s">
        <v>559</v>
      </c>
      <c r="C223" s="19" t="s">
        <v>560</v>
      </c>
      <c r="D223" s="20">
        <v>3</v>
      </c>
      <c r="E223" s="19" t="s">
        <v>574</v>
      </c>
      <c r="F223" s="21">
        <v>203</v>
      </c>
      <c r="G223" s="19"/>
      <c r="H223" s="22" t="s">
        <v>575</v>
      </c>
      <c r="I223" s="23">
        <f t="shared" si="9"/>
        <v>41.567999999999998</v>
      </c>
      <c r="J223" s="24">
        <f>VLOOKUP(F223,[1]Sheet1!$A$2:$B$225,2)</f>
        <v>72.75</v>
      </c>
      <c r="K223" s="23">
        <f t="shared" si="10"/>
        <v>29.1</v>
      </c>
      <c r="L223" s="25">
        <f t="shared" si="11"/>
        <v>70.668000000000006</v>
      </c>
      <c r="M223" s="26" t="s">
        <v>36</v>
      </c>
      <c r="N223" s="27"/>
    </row>
    <row r="224" spans="1:14" ht="21" customHeight="1" x14ac:dyDescent="0.15">
      <c r="A224" s="7">
        <v>222</v>
      </c>
      <c r="B224" s="19" t="s">
        <v>559</v>
      </c>
      <c r="C224" s="19" t="s">
        <v>560</v>
      </c>
      <c r="D224" s="20">
        <v>3</v>
      </c>
      <c r="E224" s="19" t="s">
        <v>576</v>
      </c>
      <c r="F224" s="21">
        <v>193</v>
      </c>
      <c r="G224" s="19"/>
      <c r="H224" s="22" t="s">
        <v>577</v>
      </c>
      <c r="I224" s="23">
        <f t="shared" si="9"/>
        <v>41.52</v>
      </c>
      <c r="J224" s="24">
        <f>VLOOKUP(F224,[1]Sheet1!$A$2:$B$225,2)</f>
        <v>71.3</v>
      </c>
      <c r="K224" s="23">
        <f t="shared" si="10"/>
        <v>28.52</v>
      </c>
      <c r="L224" s="25">
        <f t="shared" si="11"/>
        <v>70.040000000000006</v>
      </c>
      <c r="M224" s="26" t="s">
        <v>39</v>
      </c>
      <c r="N224" s="27"/>
    </row>
    <row r="225" spans="1:14" ht="21" customHeight="1" x14ac:dyDescent="0.15">
      <c r="A225" s="7">
        <v>223</v>
      </c>
      <c r="B225" s="19" t="s">
        <v>559</v>
      </c>
      <c r="C225" s="19" t="s">
        <v>560</v>
      </c>
      <c r="D225" s="20">
        <v>3</v>
      </c>
      <c r="E225" s="19" t="s">
        <v>578</v>
      </c>
      <c r="F225" s="21">
        <v>197</v>
      </c>
      <c r="G225" s="19"/>
      <c r="H225" s="22" t="s">
        <v>579</v>
      </c>
      <c r="I225" s="23">
        <f t="shared" si="9"/>
        <v>43.512</v>
      </c>
      <c r="J225" s="24">
        <f>VLOOKUP(F225,[1]Sheet1!$A$2:$B$225,2)</f>
        <v>60.4</v>
      </c>
      <c r="K225" s="23">
        <f t="shared" si="10"/>
        <v>24.16</v>
      </c>
      <c r="L225" s="25">
        <f t="shared" si="11"/>
        <v>67.671999999999997</v>
      </c>
      <c r="M225" s="26" t="s">
        <v>42</v>
      </c>
      <c r="N225" s="27"/>
    </row>
    <row r="226" spans="1:14" ht="21" customHeight="1" x14ac:dyDescent="0.15">
      <c r="A226" s="7">
        <v>224</v>
      </c>
      <c r="B226" s="19" t="s">
        <v>559</v>
      </c>
      <c r="C226" s="19" t="s">
        <v>560</v>
      </c>
      <c r="D226" s="20">
        <v>3</v>
      </c>
      <c r="E226" s="19" t="s">
        <v>580</v>
      </c>
      <c r="F226" s="21">
        <v>205</v>
      </c>
      <c r="G226" s="19"/>
      <c r="H226" s="22" t="s">
        <v>581</v>
      </c>
      <c r="I226" s="23">
        <f t="shared" si="9"/>
        <v>41.555999999999997</v>
      </c>
      <c r="J226" s="24">
        <f>VLOOKUP(F226,[1]Sheet1!$A$2:$B$225,2)</f>
        <v>52.9</v>
      </c>
      <c r="K226" s="23">
        <f t="shared" si="10"/>
        <v>21.16</v>
      </c>
      <c r="L226" s="25">
        <f t="shared" si="11"/>
        <v>62.715999999999994</v>
      </c>
      <c r="M226" s="26" t="s">
        <v>45</v>
      </c>
      <c r="N226" s="27"/>
    </row>
  </sheetData>
  <mergeCells count="1">
    <mergeCell ref="A1:N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2019-06-18T00:52:08Z</dcterms:modified>
</cp:coreProperties>
</file>