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<sst xmlns="http://schemas.openxmlformats.org/spreadsheetml/2006/main" count="179" uniqueCount="21">
  <si>
    <t>序号</t>
  </si>
  <si>
    <t>准考证号</t>
  </si>
  <si>
    <t>报考岗位</t>
  </si>
  <si>
    <t>笔试成绩</t>
  </si>
  <si>
    <t>加分</t>
  </si>
  <si>
    <t>加分后笔试成绩</t>
  </si>
  <si>
    <t>笔试成绩权重得分</t>
  </si>
  <si>
    <t>面试成绩</t>
  </si>
  <si>
    <t>面试成绩权重得分</t>
  </si>
  <si>
    <t>总分</t>
  </si>
  <si>
    <t>排名</t>
  </si>
  <si>
    <t>是否进入体检</t>
  </si>
  <si>
    <t>体检时间</t>
  </si>
  <si>
    <t>小学语文</t>
  </si>
  <si>
    <t>小学英语</t>
  </si>
  <si>
    <t>小学数学</t>
  </si>
  <si>
    <t>初中物理</t>
  </si>
  <si>
    <t>小学美术</t>
  </si>
  <si>
    <t>选定岗位后进入体检</t>
  </si>
  <si>
    <t>博罗县2019年招聘合同制教师第二次挑选岗位及进入体检人员名单</t>
  </si>
  <si>
    <t>2019年8月27日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</si>
</sst>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 "/>
    <numFmt numFmtId="179" formatCode="0.000_);[Red]\(0.000\)"/>
  </numFmts>
  <fonts count="3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6.50390625" style="1" customWidth="1"/>
    <col min="2" max="2" width="10.25390625" style="12" customWidth="1"/>
    <col min="3" max="3" width="12.25390625" style="1" customWidth="1"/>
    <col min="4" max="4" width="8.125" style="1" customWidth="1"/>
    <col min="5" max="5" width="7.625" style="1" customWidth="1"/>
    <col min="6" max="6" width="9.25390625" style="1" customWidth="1"/>
    <col min="7" max="7" width="9.75390625" style="1" customWidth="1"/>
    <col min="8" max="9" width="8.25390625" style="1" customWidth="1"/>
    <col min="10" max="10" width="8.875" style="1" customWidth="1"/>
    <col min="11" max="11" width="7.00390625" style="1" customWidth="1"/>
    <col min="12" max="12" width="20.25390625" style="1" customWidth="1"/>
    <col min="13" max="13" width="15.625" style="1" customWidth="1"/>
    <col min="14" max="16384" width="9.00390625" style="1" customWidth="1"/>
  </cols>
  <sheetData>
    <row r="1" spans="1:13" ht="39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1" customHeight="1">
      <c r="A3" s="4" t="s">
        <v>0</v>
      </c>
      <c r="B3" s="5" t="s">
        <v>1</v>
      </c>
      <c r="C3" s="4" t="s">
        <v>2</v>
      </c>
      <c r="D3" s="6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7" t="s">
        <v>10</v>
      </c>
      <c r="L3" s="5" t="s">
        <v>11</v>
      </c>
      <c r="M3" s="5" t="s">
        <v>12</v>
      </c>
    </row>
    <row r="4" spans="1:13" s="2" customFormat="1" ht="24.75" customHeight="1">
      <c r="A4" s="8">
        <v>1</v>
      </c>
      <c r="B4" s="8">
        <v>1912040</v>
      </c>
      <c r="C4" s="8" t="s">
        <v>14</v>
      </c>
      <c r="D4" s="4">
        <v>70</v>
      </c>
      <c r="E4" s="9">
        <v>10</v>
      </c>
      <c r="F4" s="9">
        <f aca="true" t="shared" si="0" ref="F4:F58">D4+E4</f>
        <v>80</v>
      </c>
      <c r="G4" s="9">
        <f aca="true" t="shared" si="1" ref="G4:G58">F4*0.6</f>
        <v>48</v>
      </c>
      <c r="H4" s="9">
        <v>76.58</v>
      </c>
      <c r="I4" s="10">
        <f aca="true" t="shared" si="2" ref="I4:I58">H4*0.4</f>
        <v>30.632</v>
      </c>
      <c r="J4" s="10">
        <f aca="true" t="shared" si="3" ref="J4:J58">G4+I4</f>
        <v>78.632</v>
      </c>
      <c r="K4" s="9">
        <v>1</v>
      </c>
      <c r="L4" s="9" t="s">
        <v>18</v>
      </c>
      <c r="M4" s="11" t="s">
        <v>20</v>
      </c>
    </row>
    <row r="5" spans="1:13" s="2" customFormat="1" ht="24.75" customHeight="1">
      <c r="A5" s="8">
        <v>2</v>
      </c>
      <c r="B5" s="8">
        <v>1912025</v>
      </c>
      <c r="C5" s="8" t="s">
        <v>14</v>
      </c>
      <c r="D5" s="4">
        <v>80</v>
      </c>
      <c r="E5" s="9"/>
      <c r="F5" s="9">
        <f t="shared" si="0"/>
        <v>80</v>
      </c>
      <c r="G5" s="9">
        <f t="shared" si="1"/>
        <v>48</v>
      </c>
      <c r="H5" s="9">
        <v>76</v>
      </c>
      <c r="I5" s="10">
        <f t="shared" si="2"/>
        <v>30.400000000000002</v>
      </c>
      <c r="J5" s="10">
        <f t="shared" si="3"/>
        <v>78.4</v>
      </c>
      <c r="K5" s="9">
        <v>2</v>
      </c>
      <c r="L5" s="9" t="s">
        <v>18</v>
      </c>
      <c r="M5" s="11" t="s">
        <v>20</v>
      </c>
    </row>
    <row r="6" spans="1:13" s="2" customFormat="1" ht="24.75" customHeight="1">
      <c r="A6" s="8">
        <v>3</v>
      </c>
      <c r="B6" s="8">
        <v>1911004</v>
      </c>
      <c r="C6" s="8" t="s">
        <v>15</v>
      </c>
      <c r="D6" s="4">
        <v>64</v>
      </c>
      <c r="E6" s="9">
        <v>10</v>
      </c>
      <c r="F6" s="9">
        <f t="shared" si="0"/>
        <v>74</v>
      </c>
      <c r="G6" s="9">
        <f t="shared" si="1"/>
        <v>44.4</v>
      </c>
      <c r="H6" s="9">
        <v>80.17</v>
      </c>
      <c r="I6" s="10">
        <f t="shared" si="2"/>
        <v>32.068000000000005</v>
      </c>
      <c r="J6" s="10">
        <f t="shared" si="3"/>
        <v>76.468</v>
      </c>
      <c r="K6" s="9">
        <v>3</v>
      </c>
      <c r="L6" s="9" t="s">
        <v>18</v>
      </c>
      <c r="M6" s="11" t="s">
        <v>20</v>
      </c>
    </row>
    <row r="7" spans="1:13" s="2" customFormat="1" ht="24.75" customHeight="1">
      <c r="A7" s="8">
        <v>4</v>
      </c>
      <c r="B7" s="8">
        <v>1914084</v>
      </c>
      <c r="C7" s="8" t="s">
        <v>17</v>
      </c>
      <c r="D7" s="4">
        <v>69</v>
      </c>
      <c r="E7" s="9">
        <v>10</v>
      </c>
      <c r="F7" s="9">
        <f t="shared" si="0"/>
        <v>79</v>
      </c>
      <c r="G7" s="9">
        <f t="shared" si="1"/>
        <v>47.4</v>
      </c>
      <c r="H7" s="9">
        <v>72</v>
      </c>
      <c r="I7" s="10">
        <f t="shared" si="2"/>
        <v>28.8</v>
      </c>
      <c r="J7" s="10">
        <f t="shared" si="3"/>
        <v>76.2</v>
      </c>
      <c r="K7" s="9">
        <v>4</v>
      </c>
      <c r="L7" s="9" t="s">
        <v>18</v>
      </c>
      <c r="M7" s="11" t="s">
        <v>20</v>
      </c>
    </row>
    <row r="8" spans="1:13" s="2" customFormat="1" ht="24.75" customHeight="1">
      <c r="A8" s="8">
        <v>5</v>
      </c>
      <c r="B8" s="8">
        <v>1914122</v>
      </c>
      <c r="C8" s="8" t="s">
        <v>17</v>
      </c>
      <c r="D8" s="4">
        <v>62</v>
      </c>
      <c r="E8" s="9">
        <v>10</v>
      </c>
      <c r="F8" s="9">
        <f t="shared" si="0"/>
        <v>72</v>
      </c>
      <c r="G8" s="9">
        <f t="shared" si="1"/>
        <v>43.199999999999996</v>
      </c>
      <c r="H8" s="9">
        <v>81.17</v>
      </c>
      <c r="I8" s="10">
        <f t="shared" si="2"/>
        <v>32.468</v>
      </c>
      <c r="J8" s="10">
        <f t="shared" si="3"/>
        <v>75.668</v>
      </c>
      <c r="K8" s="9">
        <v>5</v>
      </c>
      <c r="L8" s="9" t="s">
        <v>18</v>
      </c>
      <c r="M8" s="11" t="s">
        <v>20</v>
      </c>
    </row>
    <row r="9" spans="1:13" s="2" customFormat="1" ht="24.75" customHeight="1">
      <c r="A9" s="8">
        <v>6</v>
      </c>
      <c r="B9" s="8">
        <v>1910068</v>
      </c>
      <c r="C9" s="8" t="s">
        <v>13</v>
      </c>
      <c r="D9" s="4">
        <v>64</v>
      </c>
      <c r="E9" s="9">
        <v>10</v>
      </c>
      <c r="F9" s="9">
        <f t="shared" si="0"/>
        <v>74</v>
      </c>
      <c r="G9" s="9">
        <f t="shared" si="1"/>
        <v>44.4</v>
      </c>
      <c r="H9" s="9">
        <v>77.83</v>
      </c>
      <c r="I9" s="10">
        <f t="shared" si="2"/>
        <v>31.132</v>
      </c>
      <c r="J9" s="10">
        <f t="shared" si="3"/>
        <v>75.532</v>
      </c>
      <c r="K9" s="9">
        <v>6</v>
      </c>
      <c r="L9" s="9" t="s">
        <v>18</v>
      </c>
      <c r="M9" s="11" t="s">
        <v>20</v>
      </c>
    </row>
    <row r="10" spans="1:13" s="2" customFormat="1" ht="24.75" customHeight="1">
      <c r="A10" s="8">
        <v>7</v>
      </c>
      <c r="B10" s="8">
        <v>1914020</v>
      </c>
      <c r="C10" s="8" t="s">
        <v>17</v>
      </c>
      <c r="D10" s="4">
        <v>61</v>
      </c>
      <c r="E10" s="9">
        <v>10</v>
      </c>
      <c r="F10" s="9">
        <f t="shared" si="0"/>
        <v>71</v>
      </c>
      <c r="G10" s="9">
        <f t="shared" si="1"/>
        <v>42.6</v>
      </c>
      <c r="H10" s="9">
        <v>82</v>
      </c>
      <c r="I10" s="10">
        <f t="shared" si="2"/>
        <v>32.800000000000004</v>
      </c>
      <c r="J10" s="10">
        <f t="shared" si="3"/>
        <v>75.4</v>
      </c>
      <c r="K10" s="9">
        <v>7</v>
      </c>
      <c r="L10" s="9" t="s">
        <v>18</v>
      </c>
      <c r="M10" s="11" t="s">
        <v>20</v>
      </c>
    </row>
    <row r="11" spans="1:13" s="2" customFormat="1" ht="24.75" customHeight="1">
      <c r="A11" s="8">
        <v>8</v>
      </c>
      <c r="B11" s="8">
        <v>1911013</v>
      </c>
      <c r="C11" s="8" t="s">
        <v>15</v>
      </c>
      <c r="D11" s="4">
        <v>66</v>
      </c>
      <c r="E11" s="9">
        <v>10</v>
      </c>
      <c r="F11" s="9">
        <f t="shared" si="0"/>
        <v>76</v>
      </c>
      <c r="G11" s="9">
        <f t="shared" si="1"/>
        <v>45.6</v>
      </c>
      <c r="H11" s="9">
        <v>73.92</v>
      </c>
      <c r="I11" s="10">
        <f t="shared" si="2"/>
        <v>29.568</v>
      </c>
      <c r="J11" s="10">
        <f t="shared" si="3"/>
        <v>75.168</v>
      </c>
      <c r="K11" s="9">
        <v>8</v>
      </c>
      <c r="L11" s="9" t="s">
        <v>18</v>
      </c>
      <c r="M11" s="11" t="s">
        <v>20</v>
      </c>
    </row>
    <row r="12" spans="1:13" s="2" customFormat="1" ht="24.75" customHeight="1">
      <c r="A12" s="8">
        <v>9</v>
      </c>
      <c r="B12" s="8">
        <v>1914192</v>
      </c>
      <c r="C12" s="8" t="s">
        <v>17</v>
      </c>
      <c r="D12" s="4">
        <v>62.5</v>
      </c>
      <c r="E12" s="9">
        <v>10</v>
      </c>
      <c r="F12" s="9">
        <f t="shared" si="0"/>
        <v>72.5</v>
      </c>
      <c r="G12" s="9">
        <f t="shared" si="1"/>
        <v>43.5</v>
      </c>
      <c r="H12" s="9">
        <v>79.17</v>
      </c>
      <c r="I12" s="10">
        <f t="shared" si="2"/>
        <v>31.668000000000003</v>
      </c>
      <c r="J12" s="10">
        <f t="shared" si="3"/>
        <v>75.168</v>
      </c>
      <c r="K12" s="9">
        <v>8</v>
      </c>
      <c r="L12" s="9" t="s">
        <v>18</v>
      </c>
      <c r="M12" s="11" t="s">
        <v>20</v>
      </c>
    </row>
    <row r="13" spans="1:13" s="2" customFormat="1" ht="24.75" customHeight="1">
      <c r="A13" s="8">
        <v>10</v>
      </c>
      <c r="B13" s="8">
        <v>1914227</v>
      </c>
      <c r="C13" s="8" t="s">
        <v>17</v>
      </c>
      <c r="D13" s="4">
        <v>64</v>
      </c>
      <c r="E13" s="9">
        <v>10</v>
      </c>
      <c r="F13" s="9">
        <f t="shared" si="0"/>
        <v>74</v>
      </c>
      <c r="G13" s="9">
        <f t="shared" si="1"/>
        <v>44.4</v>
      </c>
      <c r="H13" s="9">
        <v>75.83</v>
      </c>
      <c r="I13" s="10">
        <f t="shared" si="2"/>
        <v>30.332</v>
      </c>
      <c r="J13" s="10">
        <f t="shared" si="3"/>
        <v>74.732</v>
      </c>
      <c r="K13" s="9">
        <v>10</v>
      </c>
      <c r="L13" s="9" t="s">
        <v>18</v>
      </c>
      <c r="M13" s="11" t="s">
        <v>20</v>
      </c>
    </row>
    <row r="14" spans="1:13" s="2" customFormat="1" ht="24.75" customHeight="1">
      <c r="A14" s="8">
        <v>11</v>
      </c>
      <c r="B14" s="8">
        <v>1914196</v>
      </c>
      <c r="C14" s="8" t="s">
        <v>17</v>
      </c>
      <c r="D14" s="4">
        <v>59</v>
      </c>
      <c r="E14" s="9">
        <v>10</v>
      </c>
      <c r="F14" s="9">
        <f t="shared" si="0"/>
        <v>69</v>
      </c>
      <c r="G14" s="9">
        <f t="shared" si="1"/>
        <v>41.4</v>
      </c>
      <c r="H14" s="9">
        <v>83.17</v>
      </c>
      <c r="I14" s="10">
        <f t="shared" si="2"/>
        <v>33.268</v>
      </c>
      <c r="J14" s="10">
        <f t="shared" si="3"/>
        <v>74.668</v>
      </c>
      <c r="K14" s="9">
        <v>11</v>
      </c>
      <c r="L14" s="9" t="s">
        <v>18</v>
      </c>
      <c r="M14" s="11" t="s">
        <v>20</v>
      </c>
    </row>
    <row r="15" spans="1:13" s="2" customFormat="1" ht="24.75" customHeight="1">
      <c r="A15" s="8">
        <v>12</v>
      </c>
      <c r="B15" s="8">
        <v>1910057</v>
      </c>
      <c r="C15" s="8" t="s">
        <v>13</v>
      </c>
      <c r="D15" s="4">
        <v>63</v>
      </c>
      <c r="E15" s="9">
        <v>10</v>
      </c>
      <c r="F15" s="9">
        <f t="shared" si="0"/>
        <v>73</v>
      </c>
      <c r="G15" s="9">
        <f t="shared" si="1"/>
        <v>43.8</v>
      </c>
      <c r="H15" s="9">
        <v>76.75</v>
      </c>
      <c r="I15" s="10">
        <f t="shared" si="2"/>
        <v>30.700000000000003</v>
      </c>
      <c r="J15" s="10">
        <f t="shared" si="3"/>
        <v>74.5</v>
      </c>
      <c r="K15" s="9">
        <v>12</v>
      </c>
      <c r="L15" s="9" t="s">
        <v>18</v>
      </c>
      <c r="M15" s="11" t="s">
        <v>20</v>
      </c>
    </row>
    <row r="16" spans="1:13" s="2" customFormat="1" ht="24.75" customHeight="1">
      <c r="A16" s="8">
        <v>13</v>
      </c>
      <c r="B16" s="8">
        <v>1911026</v>
      </c>
      <c r="C16" s="8" t="s">
        <v>15</v>
      </c>
      <c r="D16" s="4">
        <v>65</v>
      </c>
      <c r="E16" s="9">
        <v>10</v>
      </c>
      <c r="F16" s="9">
        <f t="shared" si="0"/>
        <v>75</v>
      </c>
      <c r="G16" s="9">
        <f t="shared" si="1"/>
        <v>45</v>
      </c>
      <c r="H16" s="9">
        <v>73.5</v>
      </c>
      <c r="I16" s="10">
        <f t="shared" si="2"/>
        <v>29.400000000000002</v>
      </c>
      <c r="J16" s="10">
        <f t="shared" si="3"/>
        <v>74.4</v>
      </c>
      <c r="K16" s="9">
        <v>13</v>
      </c>
      <c r="L16" s="9" t="s">
        <v>18</v>
      </c>
      <c r="M16" s="11" t="s">
        <v>20</v>
      </c>
    </row>
    <row r="17" spans="1:13" s="2" customFormat="1" ht="24.75" customHeight="1">
      <c r="A17" s="8">
        <v>14</v>
      </c>
      <c r="B17" s="8">
        <v>1910059</v>
      </c>
      <c r="C17" s="8" t="s">
        <v>13</v>
      </c>
      <c r="D17" s="4">
        <v>72.5</v>
      </c>
      <c r="E17" s="9"/>
      <c r="F17" s="9">
        <f>D17+E17</f>
        <v>72.5</v>
      </c>
      <c r="G17" s="9">
        <f>F17*0.6</f>
        <v>43.5</v>
      </c>
      <c r="H17" s="9">
        <v>76.75</v>
      </c>
      <c r="I17" s="10">
        <f>H17*0.4</f>
        <v>30.700000000000003</v>
      </c>
      <c r="J17" s="10">
        <f>G17+I17</f>
        <v>74.2</v>
      </c>
      <c r="K17" s="9">
        <v>14</v>
      </c>
      <c r="L17" s="9" t="s">
        <v>18</v>
      </c>
      <c r="M17" s="11" t="s">
        <v>20</v>
      </c>
    </row>
    <row r="18" spans="1:13" s="2" customFormat="1" ht="24.75" customHeight="1">
      <c r="A18" s="8">
        <v>15</v>
      </c>
      <c r="B18" s="8">
        <v>1910025</v>
      </c>
      <c r="C18" s="8" t="s">
        <v>13</v>
      </c>
      <c r="D18" s="4">
        <v>62</v>
      </c>
      <c r="E18" s="9">
        <v>10</v>
      </c>
      <c r="F18" s="9">
        <f>D18+E18</f>
        <v>72</v>
      </c>
      <c r="G18" s="9">
        <f>F18*0.6</f>
        <v>43.199999999999996</v>
      </c>
      <c r="H18" s="9">
        <v>77.5</v>
      </c>
      <c r="I18" s="10">
        <f>H18*0.4</f>
        <v>31</v>
      </c>
      <c r="J18" s="10">
        <f>G18+I18</f>
        <v>74.19999999999999</v>
      </c>
      <c r="K18" s="9">
        <v>14</v>
      </c>
      <c r="L18" s="9" t="s">
        <v>18</v>
      </c>
      <c r="M18" s="11" t="s">
        <v>20</v>
      </c>
    </row>
    <row r="19" spans="1:13" s="2" customFormat="1" ht="24.75" customHeight="1">
      <c r="A19" s="8">
        <v>16</v>
      </c>
      <c r="B19" s="8">
        <v>1914074</v>
      </c>
      <c r="C19" s="8" t="s">
        <v>17</v>
      </c>
      <c r="D19" s="4">
        <v>63</v>
      </c>
      <c r="E19" s="9">
        <v>10</v>
      </c>
      <c r="F19" s="9">
        <f t="shared" si="0"/>
        <v>73</v>
      </c>
      <c r="G19" s="9">
        <f t="shared" si="1"/>
        <v>43.8</v>
      </c>
      <c r="H19" s="9">
        <v>75.58</v>
      </c>
      <c r="I19" s="10">
        <f t="shared" si="2"/>
        <v>30.232</v>
      </c>
      <c r="J19" s="10">
        <f t="shared" si="3"/>
        <v>74.032</v>
      </c>
      <c r="K19" s="9">
        <v>16</v>
      </c>
      <c r="L19" s="9" t="s">
        <v>18</v>
      </c>
      <c r="M19" s="11" t="s">
        <v>20</v>
      </c>
    </row>
    <row r="20" spans="1:13" s="2" customFormat="1" ht="24.75" customHeight="1">
      <c r="A20" s="8">
        <v>17</v>
      </c>
      <c r="B20" s="8">
        <v>1910067</v>
      </c>
      <c r="C20" s="8" t="s">
        <v>13</v>
      </c>
      <c r="D20" s="4">
        <v>64</v>
      </c>
      <c r="E20" s="9">
        <v>10</v>
      </c>
      <c r="F20" s="9">
        <f t="shared" si="0"/>
        <v>74</v>
      </c>
      <c r="G20" s="9">
        <f t="shared" si="1"/>
        <v>44.4</v>
      </c>
      <c r="H20" s="9">
        <v>74</v>
      </c>
      <c r="I20" s="10">
        <f t="shared" si="2"/>
        <v>29.6</v>
      </c>
      <c r="J20" s="10">
        <f t="shared" si="3"/>
        <v>74</v>
      </c>
      <c r="K20" s="9">
        <v>17</v>
      </c>
      <c r="L20" s="9" t="s">
        <v>18</v>
      </c>
      <c r="M20" s="11" t="s">
        <v>20</v>
      </c>
    </row>
    <row r="21" spans="1:13" s="2" customFormat="1" ht="24.75" customHeight="1">
      <c r="A21" s="8">
        <v>18</v>
      </c>
      <c r="B21" s="8">
        <v>1911035</v>
      </c>
      <c r="C21" s="8" t="s">
        <v>15</v>
      </c>
      <c r="D21" s="4">
        <v>63</v>
      </c>
      <c r="E21" s="9">
        <v>10</v>
      </c>
      <c r="F21" s="9">
        <f t="shared" si="0"/>
        <v>73</v>
      </c>
      <c r="G21" s="9">
        <f t="shared" si="1"/>
        <v>43.8</v>
      </c>
      <c r="H21" s="9">
        <v>74.58</v>
      </c>
      <c r="I21" s="10">
        <f t="shared" si="2"/>
        <v>29.832</v>
      </c>
      <c r="J21" s="10">
        <f t="shared" si="3"/>
        <v>73.632</v>
      </c>
      <c r="K21" s="9">
        <v>18</v>
      </c>
      <c r="L21" s="9" t="s">
        <v>18</v>
      </c>
      <c r="M21" s="11" t="s">
        <v>20</v>
      </c>
    </row>
    <row r="22" spans="1:13" s="2" customFormat="1" ht="24.75" customHeight="1">
      <c r="A22" s="8">
        <v>19</v>
      </c>
      <c r="B22" s="8">
        <v>1914270</v>
      </c>
      <c r="C22" s="8" t="s">
        <v>17</v>
      </c>
      <c r="D22" s="4">
        <v>61</v>
      </c>
      <c r="E22" s="9">
        <v>10</v>
      </c>
      <c r="F22" s="9">
        <f t="shared" si="0"/>
        <v>71</v>
      </c>
      <c r="G22" s="9">
        <f t="shared" si="1"/>
        <v>42.6</v>
      </c>
      <c r="H22" s="9">
        <v>77.5</v>
      </c>
      <c r="I22" s="10">
        <f t="shared" si="2"/>
        <v>31</v>
      </c>
      <c r="J22" s="10">
        <f t="shared" si="3"/>
        <v>73.6</v>
      </c>
      <c r="K22" s="9">
        <v>19</v>
      </c>
      <c r="L22" s="9" t="s">
        <v>18</v>
      </c>
      <c r="M22" s="11" t="s">
        <v>20</v>
      </c>
    </row>
    <row r="23" spans="1:13" s="2" customFormat="1" ht="24.75" customHeight="1">
      <c r="A23" s="8">
        <v>20</v>
      </c>
      <c r="B23" s="8">
        <v>1910032</v>
      </c>
      <c r="C23" s="8" t="s">
        <v>13</v>
      </c>
      <c r="D23" s="4">
        <v>64</v>
      </c>
      <c r="E23" s="9">
        <v>10</v>
      </c>
      <c r="F23" s="9">
        <f t="shared" si="0"/>
        <v>74</v>
      </c>
      <c r="G23" s="9">
        <f t="shared" si="1"/>
        <v>44.4</v>
      </c>
      <c r="H23" s="9">
        <v>72.92</v>
      </c>
      <c r="I23" s="10">
        <f t="shared" si="2"/>
        <v>29.168000000000003</v>
      </c>
      <c r="J23" s="10">
        <f t="shared" si="3"/>
        <v>73.568</v>
      </c>
      <c r="K23" s="9">
        <v>20</v>
      </c>
      <c r="L23" s="9" t="s">
        <v>18</v>
      </c>
      <c r="M23" s="11" t="s">
        <v>20</v>
      </c>
    </row>
    <row r="24" spans="1:13" s="2" customFormat="1" ht="24.75" customHeight="1">
      <c r="A24" s="8">
        <v>21</v>
      </c>
      <c r="B24" s="8">
        <v>1914150</v>
      </c>
      <c r="C24" s="8" t="s">
        <v>17</v>
      </c>
      <c r="D24" s="4">
        <v>59</v>
      </c>
      <c r="E24" s="9">
        <v>10</v>
      </c>
      <c r="F24" s="9">
        <f t="shared" si="0"/>
        <v>69</v>
      </c>
      <c r="G24" s="9">
        <f t="shared" si="1"/>
        <v>41.4</v>
      </c>
      <c r="H24" s="9">
        <v>80.42</v>
      </c>
      <c r="I24" s="10">
        <f t="shared" si="2"/>
        <v>32.168</v>
      </c>
      <c r="J24" s="10">
        <f t="shared" si="3"/>
        <v>73.568</v>
      </c>
      <c r="K24" s="9">
        <v>20</v>
      </c>
      <c r="L24" s="9" t="s">
        <v>18</v>
      </c>
      <c r="M24" s="11" t="s">
        <v>20</v>
      </c>
    </row>
    <row r="25" spans="1:13" s="2" customFormat="1" ht="24.75" customHeight="1">
      <c r="A25" s="8">
        <v>22</v>
      </c>
      <c r="B25" s="8">
        <v>1914187</v>
      </c>
      <c r="C25" s="8" t="s">
        <v>17</v>
      </c>
      <c r="D25" s="4">
        <v>62.5</v>
      </c>
      <c r="E25" s="9">
        <v>10</v>
      </c>
      <c r="F25" s="9">
        <f t="shared" si="0"/>
        <v>72.5</v>
      </c>
      <c r="G25" s="9">
        <f t="shared" si="1"/>
        <v>43.5</v>
      </c>
      <c r="H25" s="9">
        <v>74.92</v>
      </c>
      <c r="I25" s="10">
        <f t="shared" si="2"/>
        <v>29.968000000000004</v>
      </c>
      <c r="J25" s="10">
        <f t="shared" si="3"/>
        <v>73.468</v>
      </c>
      <c r="K25" s="9">
        <v>22</v>
      </c>
      <c r="L25" s="9" t="s">
        <v>18</v>
      </c>
      <c r="M25" s="11" t="s">
        <v>20</v>
      </c>
    </row>
    <row r="26" spans="1:13" s="2" customFormat="1" ht="24.75" customHeight="1">
      <c r="A26" s="8">
        <v>23</v>
      </c>
      <c r="B26" s="8">
        <v>1910019</v>
      </c>
      <c r="C26" s="8" t="s">
        <v>13</v>
      </c>
      <c r="D26" s="4">
        <v>63</v>
      </c>
      <c r="E26" s="9">
        <v>10</v>
      </c>
      <c r="F26" s="9">
        <f t="shared" si="0"/>
        <v>73</v>
      </c>
      <c r="G26" s="9">
        <f t="shared" si="1"/>
        <v>43.8</v>
      </c>
      <c r="H26" s="9">
        <v>73.67</v>
      </c>
      <c r="I26" s="10">
        <f t="shared" si="2"/>
        <v>29.468000000000004</v>
      </c>
      <c r="J26" s="10">
        <f t="shared" si="3"/>
        <v>73.268</v>
      </c>
      <c r="K26" s="9">
        <v>23</v>
      </c>
      <c r="L26" s="9" t="s">
        <v>18</v>
      </c>
      <c r="M26" s="11" t="s">
        <v>20</v>
      </c>
    </row>
    <row r="27" spans="1:13" s="2" customFormat="1" ht="24.75" customHeight="1">
      <c r="A27" s="8">
        <v>24</v>
      </c>
      <c r="B27" s="8">
        <v>1910058</v>
      </c>
      <c r="C27" s="8" t="s">
        <v>13</v>
      </c>
      <c r="D27" s="4">
        <v>64</v>
      </c>
      <c r="E27" s="9">
        <v>10</v>
      </c>
      <c r="F27" s="9">
        <f t="shared" si="0"/>
        <v>74</v>
      </c>
      <c r="G27" s="9">
        <f t="shared" si="1"/>
        <v>44.4</v>
      </c>
      <c r="H27" s="9">
        <v>71.75</v>
      </c>
      <c r="I27" s="10">
        <f t="shared" si="2"/>
        <v>28.700000000000003</v>
      </c>
      <c r="J27" s="10">
        <f t="shared" si="3"/>
        <v>73.1</v>
      </c>
      <c r="K27" s="9">
        <v>24</v>
      </c>
      <c r="L27" s="9" t="s">
        <v>18</v>
      </c>
      <c r="M27" s="11" t="s">
        <v>20</v>
      </c>
    </row>
    <row r="28" spans="1:13" s="2" customFormat="1" ht="24.75" customHeight="1">
      <c r="A28" s="8">
        <v>25</v>
      </c>
      <c r="B28" s="8">
        <v>1911002</v>
      </c>
      <c r="C28" s="8" t="s">
        <v>15</v>
      </c>
      <c r="D28" s="4">
        <v>60</v>
      </c>
      <c r="E28" s="9">
        <v>10</v>
      </c>
      <c r="F28" s="9">
        <f t="shared" si="0"/>
        <v>70</v>
      </c>
      <c r="G28" s="9">
        <f t="shared" si="1"/>
        <v>42</v>
      </c>
      <c r="H28" s="9">
        <v>77.58</v>
      </c>
      <c r="I28" s="10">
        <f t="shared" si="2"/>
        <v>31.032</v>
      </c>
      <c r="J28" s="10">
        <f t="shared" si="3"/>
        <v>73.032</v>
      </c>
      <c r="K28" s="9">
        <v>25</v>
      </c>
      <c r="L28" s="9" t="s">
        <v>18</v>
      </c>
      <c r="M28" s="11" t="s">
        <v>20</v>
      </c>
    </row>
    <row r="29" spans="1:13" s="2" customFormat="1" ht="24.75" customHeight="1">
      <c r="A29" s="8">
        <v>26</v>
      </c>
      <c r="B29" s="8">
        <v>1914088</v>
      </c>
      <c r="C29" s="8" t="s">
        <v>17</v>
      </c>
      <c r="D29" s="4">
        <v>58</v>
      </c>
      <c r="E29" s="9">
        <v>10</v>
      </c>
      <c r="F29" s="9">
        <f t="shared" si="0"/>
        <v>68</v>
      </c>
      <c r="G29" s="9">
        <f t="shared" si="1"/>
        <v>40.8</v>
      </c>
      <c r="H29" s="9">
        <v>80.58</v>
      </c>
      <c r="I29" s="10">
        <f t="shared" si="2"/>
        <v>32.232</v>
      </c>
      <c r="J29" s="10">
        <f t="shared" si="3"/>
        <v>73.032</v>
      </c>
      <c r="K29" s="9">
        <v>25</v>
      </c>
      <c r="L29" s="9" t="s">
        <v>18</v>
      </c>
      <c r="M29" s="11" t="s">
        <v>20</v>
      </c>
    </row>
    <row r="30" spans="1:13" s="2" customFormat="1" ht="24.75" customHeight="1">
      <c r="A30" s="8">
        <v>27</v>
      </c>
      <c r="B30" s="8">
        <v>1910050</v>
      </c>
      <c r="C30" s="8" t="s">
        <v>13</v>
      </c>
      <c r="D30" s="4">
        <v>61</v>
      </c>
      <c r="E30" s="9">
        <v>10</v>
      </c>
      <c r="F30" s="9">
        <f t="shared" si="0"/>
        <v>71</v>
      </c>
      <c r="G30" s="9">
        <f t="shared" si="1"/>
        <v>42.6</v>
      </c>
      <c r="H30" s="9">
        <v>75.92</v>
      </c>
      <c r="I30" s="10">
        <f t="shared" si="2"/>
        <v>30.368000000000002</v>
      </c>
      <c r="J30" s="10">
        <f t="shared" si="3"/>
        <v>72.968</v>
      </c>
      <c r="K30" s="9">
        <v>27</v>
      </c>
      <c r="L30" s="9" t="s">
        <v>18</v>
      </c>
      <c r="M30" s="11" t="s">
        <v>20</v>
      </c>
    </row>
    <row r="31" spans="1:13" s="2" customFormat="1" ht="24.75" customHeight="1">
      <c r="A31" s="8">
        <v>28</v>
      </c>
      <c r="B31" s="8">
        <v>1914146</v>
      </c>
      <c r="C31" s="8" t="s">
        <v>17</v>
      </c>
      <c r="D31" s="4">
        <v>63</v>
      </c>
      <c r="E31" s="9">
        <v>10</v>
      </c>
      <c r="F31" s="9">
        <f t="shared" si="0"/>
        <v>73</v>
      </c>
      <c r="G31" s="9">
        <f t="shared" si="1"/>
        <v>43.8</v>
      </c>
      <c r="H31" s="9">
        <v>71.83</v>
      </c>
      <c r="I31" s="10">
        <f t="shared" si="2"/>
        <v>28.732</v>
      </c>
      <c r="J31" s="10">
        <f t="shared" si="3"/>
        <v>72.532</v>
      </c>
      <c r="K31" s="9">
        <v>28</v>
      </c>
      <c r="L31" s="9" t="s">
        <v>18</v>
      </c>
      <c r="M31" s="11" t="s">
        <v>20</v>
      </c>
    </row>
    <row r="32" spans="1:13" s="2" customFormat="1" ht="24.75" customHeight="1">
      <c r="A32" s="8">
        <v>29</v>
      </c>
      <c r="B32" s="8">
        <v>1910002</v>
      </c>
      <c r="C32" s="8" t="s">
        <v>13</v>
      </c>
      <c r="D32" s="4">
        <v>60</v>
      </c>
      <c r="E32" s="9">
        <v>10</v>
      </c>
      <c r="F32" s="9">
        <f t="shared" si="0"/>
        <v>70</v>
      </c>
      <c r="G32" s="9">
        <f t="shared" si="1"/>
        <v>42</v>
      </c>
      <c r="H32" s="9">
        <v>76.25</v>
      </c>
      <c r="I32" s="10">
        <f t="shared" si="2"/>
        <v>30.5</v>
      </c>
      <c r="J32" s="10">
        <f t="shared" si="3"/>
        <v>72.5</v>
      </c>
      <c r="K32" s="9">
        <v>29</v>
      </c>
      <c r="L32" s="9" t="s">
        <v>18</v>
      </c>
      <c r="M32" s="11" t="s">
        <v>20</v>
      </c>
    </row>
    <row r="33" spans="1:13" s="2" customFormat="1" ht="24.75" customHeight="1">
      <c r="A33" s="8">
        <v>30</v>
      </c>
      <c r="B33" s="8">
        <v>1911020</v>
      </c>
      <c r="C33" s="8" t="s">
        <v>15</v>
      </c>
      <c r="D33" s="4">
        <v>62.5</v>
      </c>
      <c r="E33" s="9">
        <v>10</v>
      </c>
      <c r="F33" s="9">
        <f t="shared" si="0"/>
        <v>72.5</v>
      </c>
      <c r="G33" s="9">
        <f t="shared" si="1"/>
        <v>43.5</v>
      </c>
      <c r="H33" s="9">
        <v>71.5</v>
      </c>
      <c r="I33" s="10">
        <f t="shared" si="2"/>
        <v>28.6</v>
      </c>
      <c r="J33" s="10">
        <f t="shared" si="3"/>
        <v>72.1</v>
      </c>
      <c r="K33" s="9">
        <v>30</v>
      </c>
      <c r="L33" s="9" t="s">
        <v>18</v>
      </c>
      <c r="M33" s="11" t="s">
        <v>20</v>
      </c>
    </row>
    <row r="34" spans="1:13" s="2" customFormat="1" ht="24.75" customHeight="1">
      <c r="A34" s="8">
        <v>31</v>
      </c>
      <c r="B34" s="8">
        <v>1911024</v>
      </c>
      <c r="C34" s="8" t="s">
        <v>15</v>
      </c>
      <c r="D34" s="4">
        <v>64</v>
      </c>
      <c r="E34" s="9">
        <v>10</v>
      </c>
      <c r="F34" s="9">
        <f t="shared" si="0"/>
        <v>74</v>
      </c>
      <c r="G34" s="9">
        <f t="shared" si="1"/>
        <v>44.4</v>
      </c>
      <c r="H34" s="9">
        <v>69.08</v>
      </c>
      <c r="I34" s="10">
        <f t="shared" si="2"/>
        <v>27.632</v>
      </c>
      <c r="J34" s="10">
        <f t="shared" si="3"/>
        <v>72.032</v>
      </c>
      <c r="K34" s="9">
        <v>31</v>
      </c>
      <c r="L34" s="9" t="s">
        <v>18</v>
      </c>
      <c r="M34" s="11" t="s">
        <v>20</v>
      </c>
    </row>
    <row r="35" spans="1:13" s="2" customFormat="1" ht="24.75" customHeight="1">
      <c r="A35" s="8">
        <v>32</v>
      </c>
      <c r="B35" s="8">
        <v>1914181</v>
      </c>
      <c r="C35" s="8" t="s">
        <v>17</v>
      </c>
      <c r="D35" s="4">
        <v>57.5</v>
      </c>
      <c r="E35" s="9">
        <v>10</v>
      </c>
      <c r="F35" s="9">
        <f t="shared" si="0"/>
        <v>67.5</v>
      </c>
      <c r="G35" s="9">
        <f t="shared" si="1"/>
        <v>40.5</v>
      </c>
      <c r="H35" s="9">
        <v>78.67</v>
      </c>
      <c r="I35" s="10">
        <f t="shared" si="2"/>
        <v>31.468000000000004</v>
      </c>
      <c r="J35" s="10">
        <f t="shared" si="3"/>
        <v>71.968</v>
      </c>
      <c r="K35" s="9">
        <v>32</v>
      </c>
      <c r="L35" s="9" t="s">
        <v>18</v>
      </c>
      <c r="M35" s="11" t="s">
        <v>20</v>
      </c>
    </row>
    <row r="36" spans="1:13" s="2" customFormat="1" ht="24.75" customHeight="1">
      <c r="A36" s="8">
        <v>33</v>
      </c>
      <c r="B36" s="8">
        <v>1910021</v>
      </c>
      <c r="C36" s="8" t="s">
        <v>13</v>
      </c>
      <c r="D36" s="4">
        <v>66</v>
      </c>
      <c r="E36" s="9"/>
      <c r="F36" s="9">
        <f t="shared" si="0"/>
        <v>66</v>
      </c>
      <c r="G36" s="9">
        <f t="shared" si="1"/>
        <v>39.6</v>
      </c>
      <c r="H36" s="9">
        <v>80.58</v>
      </c>
      <c r="I36" s="10">
        <f t="shared" si="2"/>
        <v>32.232</v>
      </c>
      <c r="J36" s="10">
        <f t="shared" si="3"/>
        <v>71.832</v>
      </c>
      <c r="K36" s="9">
        <v>33</v>
      </c>
      <c r="L36" s="9" t="s">
        <v>18</v>
      </c>
      <c r="M36" s="11" t="s">
        <v>20</v>
      </c>
    </row>
    <row r="37" spans="1:13" s="2" customFormat="1" ht="24.75" customHeight="1">
      <c r="A37" s="8">
        <v>34</v>
      </c>
      <c r="B37" s="8">
        <v>1914052</v>
      </c>
      <c r="C37" s="8" t="s">
        <v>17</v>
      </c>
      <c r="D37" s="4">
        <v>67</v>
      </c>
      <c r="E37" s="9"/>
      <c r="F37" s="9">
        <f t="shared" si="0"/>
        <v>67</v>
      </c>
      <c r="G37" s="9">
        <f t="shared" si="1"/>
        <v>40.199999999999996</v>
      </c>
      <c r="H37" s="9">
        <v>78.75</v>
      </c>
      <c r="I37" s="10">
        <f t="shared" si="2"/>
        <v>31.5</v>
      </c>
      <c r="J37" s="10">
        <f t="shared" si="3"/>
        <v>71.69999999999999</v>
      </c>
      <c r="K37" s="9">
        <v>34</v>
      </c>
      <c r="L37" s="9" t="s">
        <v>18</v>
      </c>
      <c r="M37" s="11" t="s">
        <v>20</v>
      </c>
    </row>
    <row r="38" spans="1:13" s="2" customFormat="1" ht="24.75" customHeight="1">
      <c r="A38" s="8">
        <v>35</v>
      </c>
      <c r="B38" s="8">
        <v>1910056</v>
      </c>
      <c r="C38" s="8" t="s">
        <v>13</v>
      </c>
      <c r="D38" s="4">
        <v>67</v>
      </c>
      <c r="E38" s="9"/>
      <c r="F38" s="9">
        <f t="shared" si="0"/>
        <v>67</v>
      </c>
      <c r="G38" s="9">
        <f t="shared" si="1"/>
        <v>40.199999999999996</v>
      </c>
      <c r="H38" s="9">
        <v>78.33</v>
      </c>
      <c r="I38" s="10">
        <f t="shared" si="2"/>
        <v>31.332</v>
      </c>
      <c r="J38" s="10">
        <f t="shared" si="3"/>
        <v>71.532</v>
      </c>
      <c r="K38" s="9">
        <v>35</v>
      </c>
      <c r="L38" s="9" t="s">
        <v>18</v>
      </c>
      <c r="M38" s="11" t="s">
        <v>20</v>
      </c>
    </row>
    <row r="39" spans="1:13" s="2" customFormat="1" ht="24.75" customHeight="1">
      <c r="A39" s="8">
        <v>36</v>
      </c>
      <c r="B39" s="8">
        <v>1914206</v>
      </c>
      <c r="C39" s="8" t="s">
        <v>17</v>
      </c>
      <c r="D39" s="4">
        <v>60.5</v>
      </c>
      <c r="E39" s="9">
        <v>10</v>
      </c>
      <c r="F39" s="9">
        <f t="shared" si="0"/>
        <v>70.5</v>
      </c>
      <c r="G39" s="9">
        <f t="shared" si="1"/>
        <v>42.3</v>
      </c>
      <c r="H39" s="9">
        <v>72.42</v>
      </c>
      <c r="I39" s="10">
        <f t="shared" si="2"/>
        <v>28.968000000000004</v>
      </c>
      <c r="J39" s="10">
        <f t="shared" si="3"/>
        <v>71.268</v>
      </c>
      <c r="K39" s="9">
        <v>36</v>
      </c>
      <c r="L39" s="9" t="s">
        <v>18</v>
      </c>
      <c r="M39" s="11" t="s">
        <v>20</v>
      </c>
    </row>
    <row r="40" spans="1:13" s="2" customFormat="1" ht="24.75" customHeight="1">
      <c r="A40" s="8">
        <v>37</v>
      </c>
      <c r="B40" s="8">
        <v>1911001</v>
      </c>
      <c r="C40" s="8" t="s">
        <v>15</v>
      </c>
      <c r="D40" s="4">
        <v>60</v>
      </c>
      <c r="E40" s="9">
        <v>10</v>
      </c>
      <c r="F40" s="9">
        <f t="shared" si="0"/>
        <v>70</v>
      </c>
      <c r="G40" s="9">
        <f t="shared" si="1"/>
        <v>42</v>
      </c>
      <c r="H40" s="9">
        <v>72.92</v>
      </c>
      <c r="I40" s="10">
        <f t="shared" si="2"/>
        <v>29.168000000000003</v>
      </c>
      <c r="J40" s="10">
        <f t="shared" si="3"/>
        <v>71.168</v>
      </c>
      <c r="K40" s="9">
        <v>37</v>
      </c>
      <c r="L40" s="9" t="s">
        <v>18</v>
      </c>
      <c r="M40" s="11" t="s">
        <v>20</v>
      </c>
    </row>
    <row r="41" spans="1:13" s="2" customFormat="1" ht="24.75" customHeight="1">
      <c r="A41" s="8">
        <v>38</v>
      </c>
      <c r="B41" s="8">
        <v>1914114</v>
      </c>
      <c r="C41" s="8" t="s">
        <v>17</v>
      </c>
      <c r="D41" s="4">
        <v>66</v>
      </c>
      <c r="E41" s="9"/>
      <c r="F41" s="9">
        <f t="shared" si="0"/>
        <v>66</v>
      </c>
      <c r="G41" s="9">
        <f t="shared" si="1"/>
        <v>39.6</v>
      </c>
      <c r="H41" s="9">
        <v>78.5</v>
      </c>
      <c r="I41" s="10">
        <f t="shared" si="2"/>
        <v>31.400000000000002</v>
      </c>
      <c r="J41" s="10">
        <f t="shared" si="3"/>
        <v>71</v>
      </c>
      <c r="K41" s="9">
        <v>38</v>
      </c>
      <c r="L41" s="9" t="s">
        <v>18</v>
      </c>
      <c r="M41" s="11" t="s">
        <v>20</v>
      </c>
    </row>
    <row r="42" spans="1:13" s="2" customFormat="1" ht="24.75" customHeight="1">
      <c r="A42" s="8">
        <v>39</v>
      </c>
      <c r="B42" s="8">
        <v>1914031</v>
      </c>
      <c r="C42" s="8" t="s">
        <v>17</v>
      </c>
      <c r="D42" s="4">
        <v>59</v>
      </c>
      <c r="E42" s="9">
        <v>10</v>
      </c>
      <c r="F42" s="9">
        <f>D42+E42</f>
        <v>69</v>
      </c>
      <c r="G42" s="9">
        <f>F42*0.6</f>
        <v>41.4</v>
      </c>
      <c r="H42" s="9">
        <v>73.58</v>
      </c>
      <c r="I42" s="10">
        <f>H42*0.4</f>
        <v>29.432000000000002</v>
      </c>
      <c r="J42" s="10">
        <f>G42+I42</f>
        <v>70.832</v>
      </c>
      <c r="K42" s="9">
        <v>39</v>
      </c>
      <c r="L42" s="9" t="s">
        <v>18</v>
      </c>
      <c r="M42" s="11" t="s">
        <v>20</v>
      </c>
    </row>
    <row r="43" spans="1:13" s="2" customFormat="1" ht="24.75" customHeight="1">
      <c r="A43" s="8">
        <v>40</v>
      </c>
      <c r="B43" s="8">
        <v>1914040</v>
      </c>
      <c r="C43" s="8" t="s">
        <v>17</v>
      </c>
      <c r="D43" s="4">
        <v>58</v>
      </c>
      <c r="E43" s="9">
        <v>10</v>
      </c>
      <c r="F43" s="9">
        <f t="shared" si="0"/>
        <v>68</v>
      </c>
      <c r="G43" s="9">
        <f t="shared" si="1"/>
        <v>40.8</v>
      </c>
      <c r="H43" s="9">
        <v>75.08</v>
      </c>
      <c r="I43" s="10">
        <f t="shared" si="2"/>
        <v>30.032</v>
      </c>
      <c r="J43" s="10">
        <f>G43+I43</f>
        <v>70.832</v>
      </c>
      <c r="K43" s="9">
        <v>39</v>
      </c>
      <c r="L43" s="9" t="s">
        <v>18</v>
      </c>
      <c r="M43" s="11" t="s">
        <v>20</v>
      </c>
    </row>
    <row r="44" spans="1:13" s="2" customFormat="1" ht="24.75" customHeight="1">
      <c r="A44" s="8">
        <v>41</v>
      </c>
      <c r="B44" s="8">
        <v>1914277</v>
      </c>
      <c r="C44" s="8" t="s">
        <v>17</v>
      </c>
      <c r="D44" s="4">
        <v>58</v>
      </c>
      <c r="E44" s="9">
        <v>10</v>
      </c>
      <c r="F44" s="9">
        <f t="shared" si="0"/>
        <v>68</v>
      </c>
      <c r="G44" s="9">
        <f t="shared" si="1"/>
        <v>40.8</v>
      </c>
      <c r="H44" s="9">
        <v>75</v>
      </c>
      <c r="I44" s="10">
        <f t="shared" si="2"/>
        <v>30</v>
      </c>
      <c r="J44" s="10">
        <f t="shared" si="3"/>
        <v>70.8</v>
      </c>
      <c r="K44" s="9">
        <v>41</v>
      </c>
      <c r="L44" s="9" t="s">
        <v>18</v>
      </c>
      <c r="M44" s="11" t="s">
        <v>20</v>
      </c>
    </row>
    <row r="45" spans="1:13" s="2" customFormat="1" ht="24.75" customHeight="1">
      <c r="A45" s="8">
        <v>42</v>
      </c>
      <c r="B45" s="8">
        <v>1911006</v>
      </c>
      <c r="C45" s="8" t="s">
        <v>15</v>
      </c>
      <c r="D45" s="4">
        <v>66</v>
      </c>
      <c r="E45" s="9"/>
      <c r="F45" s="9">
        <f t="shared" si="0"/>
        <v>66</v>
      </c>
      <c r="G45" s="9">
        <f t="shared" si="1"/>
        <v>39.6</v>
      </c>
      <c r="H45" s="9">
        <v>77.08</v>
      </c>
      <c r="I45" s="10">
        <f t="shared" si="2"/>
        <v>30.832</v>
      </c>
      <c r="J45" s="10">
        <f t="shared" si="3"/>
        <v>70.432</v>
      </c>
      <c r="K45" s="9">
        <v>42</v>
      </c>
      <c r="L45" s="9" t="s">
        <v>18</v>
      </c>
      <c r="M45" s="11" t="s">
        <v>20</v>
      </c>
    </row>
    <row r="46" spans="1:13" s="2" customFormat="1" ht="24.75" customHeight="1">
      <c r="A46" s="8">
        <v>43</v>
      </c>
      <c r="B46" s="8">
        <v>1911030</v>
      </c>
      <c r="C46" s="8" t="s">
        <v>15</v>
      </c>
      <c r="D46" s="4">
        <v>60</v>
      </c>
      <c r="E46" s="9">
        <v>10</v>
      </c>
      <c r="F46" s="9">
        <f t="shared" si="0"/>
        <v>70</v>
      </c>
      <c r="G46" s="9">
        <f t="shared" si="1"/>
        <v>42</v>
      </c>
      <c r="H46" s="9">
        <v>70.75</v>
      </c>
      <c r="I46" s="10">
        <f t="shared" si="2"/>
        <v>28.3</v>
      </c>
      <c r="J46" s="10">
        <f t="shared" si="3"/>
        <v>70.3</v>
      </c>
      <c r="K46" s="9">
        <v>43</v>
      </c>
      <c r="L46" s="9" t="s">
        <v>18</v>
      </c>
      <c r="M46" s="11" t="s">
        <v>20</v>
      </c>
    </row>
    <row r="47" spans="1:13" s="2" customFormat="1" ht="24.75" customHeight="1">
      <c r="A47" s="8">
        <v>44</v>
      </c>
      <c r="B47" s="8">
        <v>1914001</v>
      </c>
      <c r="C47" s="8" t="s">
        <v>17</v>
      </c>
      <c r="D47" s="4">
        <v>60</v>
      </c>
      <c r="E47" s="9">
        <v>10</v>
      </c>
      <c r="F47" s="9">
        <f t="shared" si="0"/>
        <v>70</v>
      </c>
      <c r="G47" s="9">
        <f t="shared" si="1"/>
        <v>42</v>
      </c>
      <c r="H47" s="9">
        <v>70.75</v>
      </c>
      <c r="I47" s="10">
        <f t="shared" si="2"/>
        <v>28.3</v>
      </c>
      <c r="J47" s="10">
        <f t="shared" si="3"/>
        <v>70.3</v>
      </c>
      <c r="K47" s="9">
        <v>43</v>
      </c>
      <c r="L47" s="9" t="s">
        <v>18</v>
      </c>
      <c r="M47" s="11" t="s">
        <v>20</v>
      </c>
    </row>
    <row r="48" spans="1:13" s="2" customFormat="1" ht="24.75" customHeight="1">
      <c r="A48" s="8">
        <v>45</v>
      </c>
      <c r="B48" s="8">
        <v>1914042</v>
      </c>
      <c r="C48" s="8" t="s">
        <v>17</v>
      </c>
      <c r="D48" s="4">
        <v>55</v>
      </c>
      <c r="E48" s="9">
        <v>10</v>
      </c>
      <c r="F48" s="9">
        <f t="shared" si="0"/>
        <v>65</v>
      </c>
      <c r="G48" s="9">
        <f t="shared" si="1"/>
        <v>39</v>
      </c>
      <c r="H48" s="9">
        <v>78</v>
      </c>
      <c r="I48" s="10">
        <f t="shared" si="2"/>
        <v>31.200000000000003</v>
      </c>
      <c r="J48" s="10">
        <f t="shared" si="3"/>
        <v>70.2</v>
      </c>
      <c r="K48" s="9">
        <v>45</v>
      </c>
      <c r="L48" s="9" t="s">
        <v>18</v>
      </c>
      <c r="M48" s="11" t="s">
        <v>20</v>
      </c>
    </row>
    <row r="49" spans="1:13" s="2" customFormat="1" ht="24.75" customHeight="1">
      <c r="A49" s="8">
        <v>46</v>
      </c>
      <c r="B49" s="8">
        <v>1914240</v>
      </c>
      <c r="C49" s="8" t="s">
        <v>17</v>
      </c>
      <c r="D49" s="4">
        <v>57</v>
      </c>
      <c r="E49" s="9">
        <v>10</v>
      </c>
      <c r="F49" s="9">
        <f t="shared" si="0"/>
        <v>67</v>
      </c>
      <c r="G49" s="9">
        <f t="shared" si="1"/>
        <v>40.199999999999996</v>
      </c>
      <c r="H49" s="9">
        <v>74.83</v>
      </c>
      <c r="I49" s="10">
        <f t="shared" si="2"/>
        <v>29.932000000000002</v>
      </c>
      <c r="J49" s="10">
        <f t="shared" si="3"/>
        <v>70.132</v>
      </c>
      <c r="K49" s="9">
        <v>46</v>
      </c>
      <c r="L49" s="9" t="s">
        <v>18</v>
      </c>
      <c r="M49" s="11" t="s">
        <v>20</v>
      </c>
    </row>
    <row r="50" spans="1:13" s="2" customFormat="1" ht="24.75" customHeight="1">
      <c r="A50" s="8">
        <v>47</v>
      </c>
      <c r="B50" s="8">
        <v>1911033</v>
      </c>
      <c r="C50" s="8" t="s">
        <v>15</v>
      </c>
      <c r="D50" s="4">
        <v>66</v>
      </c>
      <c r="E50" s="9"/>
      <c r="F50" s="9">
        <f t="shared" si="0"/>
        <v>66</v>
      </c>
      <c r="G50" s="9">
        <f t="shared" si="1"/>
        <v>39.6</v>
      </c>
      <c r="H50" s="9">
        <v>76.17</v>
      </c>
      <c r="I50" s="10">
        <f t="shared" si="2"/>
        <v>30.468000000000004</v>
      </c>
      <c r="J50" s="10">
        <f t="shared" si="3"/>
        <v>70.06800000000001</v>
      </c>
      <c r="K50" s="9">
        <v>47</v>
      </c>
      <c r="L50" s="9" t="s">
        <v>18</v>
      </c>
      <c r="M50" s="11" t="s">
        <v>20</v>
      </c>
    </row>
    <row r="51" spans="1:13" s="2" customFormat="1" ht="24.75" customHeight="1">
      <c r="A51" s="8">
        <v>48</v>
      </c>
      <c r="B51" s="8">
        <v>1923003</v>
      </c>
      <c r="C51" s="8" t="s">
        <v>16</v>
      </c>
      <c r="D51" s="4">
        <v>66</v>
      </c>
      <c r="E51" s="9"/>
      <c r="F51" s="9">
        <f t="shared" si="0"/>
        <v>66</v>
      </c>
      <c r="G51" s="9">
        <f t="shared" si="1"/>
        <v>39.6</v>
      </c>
      <c r="H51" s="9">
        <v>76.08</v>
      </c>
      <c r="I51" s="10">
        <f t="shared" si="2"/>
        <v>30.432000000000002</v>
      </c>
      <c r="J51" s="10">
        <f t="shared" si="3"/>
        <v>70.03200000000001</v>
      </c>
      <c r="K51" s="9">
        <v>48</v>
      </c>
      <c r="L51" s="9" t="s">
        <v>18</v>
      </c>
      <c r="M51" s="11" t="s">
        <v>20</v>
      </c>
    </row>
    <row r="52" spans="1:13" s="2" customFormat="1" ht="24.75" customHeight="1">
      <c r="A52" s="8">
        <v>49</v>
      </c>
      <c r="B52" s="8">
        <v>1914236</v>
      </c>
      <c r="C52" s="8" t="s">
        <v>17</v>
      </c>
      <c r="D52" s="4">
        <v>58</v>
      </c>
      <c r="E52" s="9">
        <v>10</v>
      </c>
      <c r="F52" s="9">
        <f t="shared" si="0"/>
        <v>68</v>
      </c>
      <c r="G52" s="9">
        <f t="shared" si="1"/>
        <v>40.8</v>
      </c>
      <c r="H52" s="9">
        <v>71.92</v>
      </c>
      <c r="I52" s="10">
        <f t="shared" si="2"/>
        <v>28.768</v>
      </c>
      <c r="J52" s="10">
        <f t="shared" si="3"/>
        <v>69.568</v>
      </c>
      <c r="K52" s="9">
        <v>49</v>
      </c>
      <c r="L52" s="9" t="s">
        <v>18</v>
      </c>
      <c r="M52" s="11" t="s">
        <v>20</v>
      </c>
    </row>
    <row r="53" spans="1:13" s="2" customFormat="1" ht="24.75" customHeight="1">
      <c r="A53" s="8">
        <v>50</v>
      </c>
      <c r="B53" s="8">
        <v>1914117</v>
      </c>
      <c r="C53" s="8" t="s">
        <v>17</v>
      </c>
      <c r="D53" s="4">
        <v>57.7</v>
      </c>
      <c r="E53" s="9">
        <v>10</v>
      </c>
      <c r="F53" s="9">
        <f t="shared" si="0"/>
        <v>67.7</v>
      </c>
      <c r="G53" s="9">
        <f t="shared" si="1"/>
        <v>40.62</v>
      </c>
      <c r="H53" s="9">
        <v>72.33</v>
      </c>
      <c r="I53" s="10">
        <f t="shared" si="2"/>
        <v>28.932000000000002</v>
      </c>
      <c r="J53" s="10">
        <f t="shared" si="3"/>
        <v>69.55199999999999</v>
      </c>
      <c r="K53" s="9">
        <v>50</v>
      </c>
      <c r="L53" s="9" t="s">
        <v>18</v>
      </c>
      <c r="M53" s="11" t="s">
        <v>20</v>
      </c>
    </row>
    <row r="54" spans="1:13" s="2" customFormat="1" ht="24.75" customHeight="1">
      <c r="A54" s="8">
        <v>51</v>
      </c>
      <c r="B54" s="8">
        <v>1914102</v>
      </c>
      <c r="C54" s="8" t="s">
        <v>17</v>
      </c>
      <c r="D54" s="4">
        <v>55.5</v>
      </c>
      <c r="E54" s="9">
        <v>10</v>
      </c>
      <c r="F54" s="9">
        <f t="shared" si="0"/>
        <v>65.5</v>
      </c>
      <c r="G54" s="9">
        <f t="shared" si="1"/>
        <v>39.3</v>
      </c>
      <c r="H54" s="9">
        <v>75.33</v>
      </c>
      <c r="I54" s="10">
        <f t="shared" si="2"/>
        <v>30.132</v>
      </c>
      <c r="J54" s="10">
        <f t="shared" si="3"/>
        <v>69.432</v>
      </c>
      <c r="K54" s="9">
        <v>51</v>
      </c>
      <c r="L54" s="9" t="s">
        <v>18</v>
      </c>
      <c r="M54" s="11" t="s">
        <v>20</v>
      </c>
    </row>
    <row r="55" spans="1:13" s="2" customFormat="1" ht="24.75" customHeight="1">
      <c r="A55" s="8">
        <v>52</v>
      </c>
      <c r="B55" s="8">
        <v>1914108</v>
      </c>
      <c r="C55" s="8" t="s">
        <v>17</v>
      </c>
      <c r="D55" s="4">
        <v>51</v>
      </c>
      <c r="E55" s="9">
        <v>10</v>
      </c>
      <c r="F55" s="9">
        <f t="shared" si="0"/>
        <v>61</v>
      </c>
      <c r="G55" s="9">
        <f t="shared" si="1"/>
        <v>36.6</v>
      </c>
      <c r="H55" s="9">
        <v>81.75</v>
      </c>
      <c r="I55" s="10">
        <f t="shared" si="2"/>
        <v>32.7</v>
      </c>
      <c r="J55" s="10">
        <f t="shared" si="3"/>
        <v>69.30000000000001</v>
      </c>
      <c r="K55" s="9">
        <v>52</v>
      </c>
      <c r="L55" s="9" t="s">
        <v>18</v>
      </c>
      <c r="M55" s="11" t="s">
        <v>20</v>
      </c>
    </row>
    <row r="56" spans="1:13" s="2" customFormat="1" ht="24.75" customHeight="1">
      <c r="A56" s="8">
        <v>53</v>
      </c>
      <c r="B56" s="8">
        <v>1911015</v>
      </c>
      <c r="C56" s="8" t="s">
        <v>15</v>
      </c>
      <c r="D56" s="4">
        <v>60</v>
      </c>
      <c r="E56" s="9">
        <v>10</v>
      </c>
      <c r="F56" s="9">
        <f t="shared" si="0"/>
        <v>70</v>
      </c>
      <c r="G56" s="9">
        <f t="shared" si="1"/>
        <v>42</v>
      </c>
      <c r="H56" s="9">
        <v>68.17</v>
      </c>
      <c r="I56" s="10">
        <f t="shared" si="2"/>
        <v>27.268</v>
      </c>
      <c r="J56" s="10">
        <f t="shared" si="3"/>
        <v>69.268</v>
      </c>
      <c r="K56" s="9">
        <v>53</v>
      </c>
      <c r="L56" s="9" t="s">
        <v>18</v>
      </c>
      <c r="M56" s="11" t="s">
        <v>20</v>
      </c>
    </row>
    <row r="57" spans="1:13" s="2" customFormat="1" ht="24.75" customHeight="1">
      <c r="A57" s="8">
        <v>54</v>
      </c>
      <c r="B57" s="8">
        <v>1914148</v>
      </c>
      <c r="C57" s="8" t="s">
        <v>17</v>
      </c>
      <c r="D57" s="4">
        <v>55</v>
      </c>
      <c r="E57" s="9">
        <v>10</v>
      </c>
      <c r="F57" s="9">
        <f t="shared" si="0"/>
        <v>65</v>
      </c>
      <c r="G57" s="9">
        <f t="shared" si="1"/>
        <v>39</v>
      </c>
      <c r="H57" s="9">
        <v>75.58</v>
      </c>
      <c r="I57" s="10">
        <f t="shared" si="2"/>
        <v>30.232</v>
      </c>
      <c r="J57" s="10">
        <f t="shared" si="3"/>
        <v>69.232</v>
      </c>
      <c r="K57" s="9">
        <v>54</v>
      </c>
      <c r="L57" s="9" t="s">
        <v>18</v>
      </c>
      <c r="M57" s="11" t="s">
        <v>20</v>
      </c>
    </row>
    <row r="58" spans="1:13" s="2" customFormat="1" ht="24.75" customHeight="1">
      <c r="A58" s="8">
        <v>55</v>
      </c>
      <c r="B58" s="8">
        <v>1914097</v>
      </c>
      <c r="C58" s="8" t="s">
        <v>17</v>
      </c>
      <c r="D58" s="4">
        <v>57</v>
      </c>
      <c r="E58" s="9">
        <v>10</v>
      </c>
      <c r="F58" s="9">
        <f t="shared" si="0"/>
        <v>67</v>
      </c>
      <c r="G58" s="10">
        <f t="shared" si="1"/>
        <v>40.199999999999996</v>
      </c>
      <c r="H58" s="9">
        <v>72.08</v>
      </c>
      <c r="I58" s="10">
        <f t="shared" si="2"/>
        <v>28.832</v>
      </c>
      <c r="J58" s="10">
        <f t="shared" si="3"/>
        <v>69.032</v>
      </c>
      <c r="K58" s="9">
        <v>55</v>
      </c>
      <c r="L58" s="9" t="s">
        <v>18</v>
      </c>
      <c r="M58" s="11" t="s">
        <v>20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王甜清</cp:lastModifiedBy>
  <dcterms:created xsi:type="dcterms:W3CDTF">2019-08-23T03:59:08Z</dcterms:created>
  <dcterms:modified xsi:type="dcterms:W3CDTF">2019-08-23T06:16:50Z</dcterms:modified>
  <cp:category/>
  <cp:version/>
  <cp:contentType/>
  <cp:contentStatus/>
</cp:coreProperties>
</file>