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7785" activeTab="0"/>
  </bookViews>
  <sheets>
    <sheet name="医技" sheetId="1" r:id="rId1"/>
  </sheets>
  <definedNames>
    <definedName name="_xlnm.Print_Titles" localSheetId="0">'医技'!$1:$1</definedName>
  </definedNames>
  <calcPr fullCalcOnLoad="1"/>
</workbook>
</file>

<file path=xl/sharedStrings.xml><?xml version="1.0" encoding="utf-8"?>
<sst xmlns="http://schemas.openxmlformats.org/spreadsheetml/2006/main" count="72" uniqueCount="43">
  <si>
    <t>准考证号</t>
  </si>
  <si>
    <t>性别</t>
  </si>
  <si>
    <t>报考职位</t>
  </si>
  <si>
    <t>职位代码</t>
  </si>
  <si>
    <t>笔试成绩</t>
  </si>
  <si>
    <t>笔试权重后分数</t>
  </si>
  <si>
    <t>面试成绩</t>
  </si>
  <si>
    <t>面试权重后分数</t>
  </si>
  <si>
    <t>总成绩</t>
  </si>
  <si>
    <t>总名次</t>
  </si>
  <si>
    <t>是否进入资格复查</t>
  </si>
  <si>
    <t>备注</t>
  </si>
  <si>
    <t>201800100101</t>
  </si>
  <si>
    <t>男</t>
  </si>
  <si>
    <t>泌尿外科医师</t>
  </si>
  <si>
    <t>Y1</t>
  </si>
  <si>
    <t>78.24</t>
  </si>
  <si>
    <t>是</t>
  </si>
  <si>
    <t>201800100102</t>
  </si>
  <si>
    <t>81.60</t>
  </si>
  <si>
    <t>面试缺考</t>
  </si>
  <si>
    <t>201800100107</t>
  </si>
  <si>
    <t>神经外科医师</t>
  </si>
  <si>
    <t>Y2</t>
  </si>
  <si>
    <t>78.44</t>
  </si>
  <si>
    <t>201800100106</t>
  </si>
  <si>
    <t>79.00</t>
  </si>
  <si>
    <t>201800100105</t>
  </si>
  <si>
    <t>82.24</t>
  </si>
  <si>
    <t>201800100117</t>
  </si>
  <si>
    <t>普外科医师</t>
  </si>
  <si>
    <t>Y3</t>
  </si>
  <si>
    <t>86.32</t>
  </si>
  <si>
    <t>201800100114</t>
  </si>
  <si>
    <t>80.52</t>
  </si>
  <si>
    <t>201800100109</t>
  </si>
  <si>
    <t>86.20</t>
  </si>
  <si>
    <t>201800100111</t>
  </si>
  <si>
    <t>89.28</t>
  </si>
  <si>
    <t>201800100112</t>
  </si>
  <si>
    <t>80.12</t>
  </si>
  <si>
    <t>201800100108</t>
  </si>
  <si>
    <t>79.28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</si>
</sst>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9" borderId="0" applyNumberFormat="0" applyBorder="0" applyAlignment="0" applyProtection="0"/>
    <xf numFmtId="0" fontId="26" fillId="0" borderId="5" applyNumberFormat="0" applyFill="0" applyAlignment="0" applyProtection="0"/>
    <xf numFmtId="0" fontId="23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 wrapText="1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176" fontId="3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Fill="1" applyBorder="1" applyAlignment="1" quotePrefix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SheetLayoutView="100" workbookViewId="0" topLeftCell="A1">
      <selection activeCell="M1" sqref="A1:M65536"/>
    </sheetView>
  </sheetViews>
  <sheetFormatPr defaultColWidth="9.00390625" defaultRowHeight="16.5" customHeight="1"/>
  <cols>
    <col min="1" max="1" width="14.28125" style="0" customWidth="1"/>
    <col min="2" max="2" width="5.140625" style="0" customWidth="1"/>
    <col min="3" max="3" width="13.7109375" style="0" customWidth="1"/>
    <col min="4" max="4" width="5.57421875" style="0" customWidth="1"/>
    <col min="5" max="5" width="9.7109375" style="0" customWidth="1"/>
    <col min="6" max="7" width="10.140625" style="2" customWidth="1"/>
    <col min="8" max="9" width="10.140625" style="3" customWidth="1"/>
    <col min="10" max="10" width="7.421875" style="0" customWidth="1"/>
    <col min="11" max="11" width="10.00390625" style="4" customWidth="1"/>
    <col min="12" max="12" width="9.28125" style="0" customWidth="1"/>
    <col min="13" max="13" width="14.57421875" style="0" customWidth="1"/>
  </cols>
  <sheetData>
    <row r="1" spans="1:12" s="1" customFormat="1" ht="30.75" customHeight="1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5" t="s">
        <v>10</v>
      </c>
      <c r="L1" s="5" t="s">
        <v>11</v>
      </c>
    </row>
    <row r="2" spans="1:12" ht="21" customHeight="1">
      <c r="A2" s="13" t="s">
        <v>12</v>
      </c>
      <c r="B2" s="13" t="s">
        <v>13</v>
      </c>
      <c r="C2" s="14" t="s">
        <v>14</v>
      </c>
      <c r="D2" s="15" t="s">
        <v>15</v>
      </c>
      <c r="E2" s="16" t="s">
        <v>16</v>
      </c>
      <c r="F2" s="10">
        <f aca="true" t="shared" si="0" ref="F2:F12">E2*0.4</f>
        <v>31.296</v>
      </c>
      <c r="G2" s="10">
        <v>81.7</v>
      </c>
      <c r="H2" s="11">
        <f aca="true" t="shared" si="1" ref="H2:H12">G2*0.6</f>
        <v>49.02</v>
      </c>
      <c r="I2" s="11">
        <f aca="true" t="shared" si="2" ref="I2:I12">H2+F2</f>
        <v>80.316</v>
      </c>
      <c r="J2" s="7">
        <v>1</v>
      </c>
      <c r="K2" s="12" t="s">
        <v>17</v>
      </c>
      <c r="L2" s="7"/>
    </row>
    <row r="3" spans="1:12" ht="21" customHeight="1">
      <c r="A3" s="13" t="s">
        <v>18</v>
      </c>
      <c r="B3" s="13" t="s">
        <v>13</v>
      </c>
      <c r="C3" s="14" t="s">
        <v>14</v>
      </c>
      <c r="D3" s="15" t="s">
        <v>15</v>
      </c>
      <c r="E3" s="16" t="s">
        <v>19</v>
      </c>
      <c r="F3" s="10">
        <f t="shared" si="0"/>
        <v>32.64</v>
      </c>
      <c r="G3" s="10">
        <v>0</v>
      </c>
      <c r="H3" s="11">
        <f t="shared" si="1"/>
        <v>0</v>
      </c>
      <c r="I3" s="11">
        <f t="shared" si="2"/>
        <v>32.64</v>
      </c>
      <c r="J3" s="7"/>
      <c r="K3" s="12"/>
      <c r="L3" s="7" t="s">
        <v>20</v>
      </c>
    </row>
    <row r="4" spans="1:12" ht="21" customHeight="1">
      <c r="A4" s="13" t="s">
        <v>21</v>
      </c>
      <c r="B4" s="13" t="s">
        <v>13</v>
      </c>
      <c r="C4" s="14" t="s">
        <v>22</v>
      </c>
      <c r="D4" s="15" t="s">
        <v>23</v>
      </c>
      <c r="E4" s="16" t="s">
        <v>24</v>
      </c>
      <c r="F4" s="10">
        <f t="shared" si="0"/>
        <v>31.376</v>
      </c>
      <c r="G4" s="10">
        <v>89.1</v>
      </c>
      <c r="H4" s="11">
        <f t="shared" si="1"/>
        <v>53.459999999999994</v>
      </c>
      <c r="I4" s="11">
        <f t="shared" si="2"/>
        <v>84.836</v>
      </c>
      <c r="J4" s="7">
        <v>1</v>
      </c>
      <c r="K4" s="12" t="s">
        <v>17</v>
      </c>
      <c r="L4" s="7"/>
    </row>
    <row r="5" spans="1:12" ht="21" customHeight="1">
      <c r="A5" s="13" t="s">
        <v>25</v>
      </c>
      <c r="B5" s="13" t="s">
        <v>13</v>
      </c>
      <c r="C5" s="14" t="s">
        <v>22</v>
      </c>
      <c r="D5" s="15" t="s">
        <v>23</v>
      </c>
      <c r="E5" s="16" t="s">
        <v>26</v>
      </c>
      <c r="F5" s="10">
        <f t="shared" si="0"/>
        <v>31.6</v>
      </c>
      <c r="G5" s="10">
        <v>73.2</v>
      </c>
      <c r="H5" s="11">
        <f t="shared" si="1"/>
        <v>43.92</v>
      </c>
      <c r="I5" s="11">
        <f t="shared" si="2"/>
        <v>75.52000000000001</v>
      </c>
      <c r="J5" s="7">
        <v>2</v>
      </c>
      <c r="K5" s="12"/>
      <c r="L5" s="7"/>
    </row>
    <row r="6" spans="1:12" ht="21" customHeight="1">
      <c r="A6" s="13" t="s">
        <v>27</v>
      </c>
      <c r="B6" s="13" t="s">
        <v>13</v>
      </c>
      <c r="C6" s="14" t="s">
        <v>22</v>
      </c>
      <c r="D6" s="15" t="s">
        <v>23</v>
      </c>
      <c r="E6" s="16" t="s">
        <v>28</v>
      </c>
      <c r="F6" s="10">
        <f t="shared" si="0"/>
        <v>32.896</v>
      </c>
      <c r="G6" s="10">
        <v>63.8</v>
      </c>
      <c r="H6" s="11">
        <f t="shared" si="1"/>
        <v>38.279999999999994</v>
      </c>
      <c r="I6" s="11">
        <f t="shared" si="2"/>
        <v>71.17599999999999</v>
      </c>
      <c r="J6" s="7">
        <v>3</v>
      </c>
      <c r="K6" s="12"/>
      <c r="L6" s="7"/>
    </row>
    <row r="7" spans="1:12" ht="21" customHeight="1">
      <c r="A7" s="13" t="s">
        <v>29</v>
      </c>
      <c r="B7" s="13" t="s">
        <v>13</v>
      </c>
      <c r="C7" s="14" t="s">
        <v>30</v>
      </c>
      <c r="D7" s="15" t="s">
        <v>31</v>
      </c>
      <c r="E7" s="16" t="s">
        <v>32</v>
      </c>
      <c r="F7" s="10">
        <f t="shared" si="0"/>
        <v>34.528</v>
      </c>
      <c r="G7" s="10">
        <v>61.7</v>
      </c>
      <c r="H7" s="11">
        <f t="shared" si="1"/>
        <v>37.02</v>
      </c>
      <c r="I7" s="11">
        <f t="shared" si="2"/>
        <v>71.548</v>
      </c>
      <c r="J7" s="7">
        <v>1</v>
      </c>
      <c r="K7" s="12" t="s">
        <v>17</v>
      </c>
      <c r="L7" s="7"/>
    </row>
    <row r="8" spans="1:12" ht="21" customHeight="1">
      <c r="A8" s="13" t="s">
        <v>33</v>
      </c>
      <c r="B8" s="13" t="s">
        <v>13</v>
      </c>
      <c r="C8" s="14" t="s">
        <v>30</v>
      </c>
      <c r="D8" s="15" t="s">
        <v>31</v>
      </c>
      <c r="E8" s="16" t="s">
        <v>34</v>
      </c>
      <c r="F8" s="10">
        <f t="shared" si="0"/>
        <v>32.208</v>
      </c>
      <c r="G8" s="10">
        <v>62.3</v>
      </c>
      <c r="H8" s="11">
        <f t="shared" si="1"/>
        <v>37.379999999999995</v>
      </c>
      <c r="I8" s="11">
        <f t="shared" si="2"/>
        <v>69.588</v>
      </c>
      <c r="J8" s="7">
        <v>2</v>
      </c>
      <c r="K8" s="12" t="s">
        <v>17</v>
      </c>
      <c r="L8" s="7"/>
    </row>
    <row r="9" spans="1:12" ht="21" customHeight="1">
      <c r="A9" s="13" t="s">
        <v>35</v>
      </c>
      <c r="B9" s="13" t="s">
        <v>13</v>
      </c>
      <c r="C9" s="14" t="s">
        <v>30</v>
      </c>
      <c r="D9" s="15" t="s">
        <v>31</v>
      </c>
      <c r="E9" s="16" t="s">
        <v>36</v>
      </c>
      <c r="F9" s="10">
        <f t="shared" si="0"/>
        <v>34.480000000000004</v>
      </c>
      <c r="G9" s="10">
        <v>54.4</v>
      </c>
      <c r="H9" s="11">
        <f t="shared" si="1"/>
        <v>32.64</v>
      </c>
      <c r="I9" s="11">
        <f t="shared" si="2"/>
        <v>67.12</v>
      </c>
      <c r="J9" s="7"/>
      <c r="K9" s="12"/>
      <c r="L9" s="7"/>
    </row>
    <row r="10" spans="1:12" ht="21" customHeight="1">
      <c r="A10" s="13" t="s">
        <v>37</v>
      </c>
      <c r="B10" s="13" t="s">
        <v>13</v>
      </c>
      <c r="C10" s="14" t="s">
        <v>30</v>
      </c>
      <c r="D10" s="15" t="s">
        <v>31</v>
      </c>
      <c r="E10" s="16" t="s">
        <v>38</v>
      </c>
      <c r="F10" s="10">
        <f t="shared" si="0"/>
        <v>35.712</v>
      </c>
      <c r="G10" s="10">
        <v>36.6</v>
      </c>
      <c r="H10" s="11">
        <f t="shared" si="1"/>
        <v>21.96</v>
      </c>
      <c r="I10" s="11">
        <f t="shared" si="2"/>
        <v>57.672000000000004</v>
      </c>
      <c r="J10" s="7"/>
      <c r="K10" s="12"/>
      <c r="L10" s="7"/>
    </row>
    <row r="11" spans="1:12" ht="21" customHeight="1">
      <c r="A11" s="13" t="s">
        <v>39</v>
      </c>
      <c r="B11" s="13" t="s">
        <v>13</v>
      </c>
      <c r="C11" s="14" t="s">
        <v>30</v>
      </c>
      <c r="D11" s="15" t="s">
        <v>31</v>
      </c>
      <c r="E11" s="16" t="s">
        <v>40</v>
      </c>
      <c r="F11" s="10">
        <f t="shared" si="0"/>
        <v>32.048</v>
      </c>
      <c r="G11" s="10">
        <v>39.7</v>
      </c>
      <c r="H11" s="11">
        <f t="shared" si="1"/>
        <v>23.82</v>
      </c>
      <c r="I11" s="11">
        <f t="shared" si="2"/>
        <v>55.868</v>
      </c>
      <c r="J11" s="7"/>
      <c r="K11" s="12"/>
      <c r="L11" s="7"/>
    </row>
    <row r="12" spans="1:12" ht="21" customHeight="1">
      <c r="A12" s="13" t="s">
        <v>41</v>
      </c>
      <c r="B12" s="13" t="s">
        <v>13</v>
      </c>
      <c r="C12" s="14" t="s">
        <v>30</v>
      </c>
      <c r="D12" s="15" t="s">
        <v>31</v>
      </c>
      <c r="E12" s="16" t="s">
        <v>42</v>
      </c>
      <c r="F12" s="10">
        <f t="shared" si="0"/>
        <v>31.712000000000003</v>
      </c>
      <c r="G12" s="10">
        <v>39.8</v>
      </c>
      <c r="H12" s="11">
        <f t="shared" si="1"/>
        <v>23.88</v>
      </c>
      <c r="I12" s="11">
        <f t="shared" si="2"/>
        <v>55.592</v>
      </c>
      <c r="J12" s="7"/>
      <c r="K12" s="12"/>
      <c r="L12" s="7"/>
    </row>
  </sheetData>
  <sheetProtection/>
  <conditionalFormatting sqref="I1:I65536">
    <cfRule type="expression" priority="1" dxfId="0" stopIfTrue="1">
      <formula>AND(COUNTIF($I$1:$I$65536,I1)&gt;1,NOT(ISBLANK(I1)))</formula>
    </cfRule>
  </conditionalFormatting>
  <printOptions/>
  <pageMargins left="0.43" right="0.2" top="0.39" bottom="0.16" header="0.2" footer="0.1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众义金</cp:lastModifiedBy>
  <dcterms:created xsi:type="dcterms:W3CDTF">2018-11-21T09:06:23Z</dcterms:created>
  <dcterms:modified xsi:type="dcterms:W3CDTF">2019-01-02T13:42:40Z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