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firstSheet="1" activeTab="1"/>
  </bookViews>
  <sheets>
    <sheet name="KSKYJMO" sheetId="1" state="hidden" r:id="rId1"/>
    <sheet name="公示名单" sheetId="2" r:id="rId2"/>
  </sheets>
  <definedNames>
    <definedName name="_xlnm.Print_Titles" localSheetId="1">'公示名单'!$3:$3</definedName>
  </definedNames>
  <calcPr fullCalcOnLoad="1"/>
</workbook>
</file>

<file path=xl/sharedStrings.xml><?xml version="1.0" encoding="utf-8"?>
<sst xmlns="http://schemas.openxmlformats.org/spreadsheetml/2006/main" count="273" uniqueCount="134">
  <si>
    <t>2020年省直文博单位公开招聘拟聘人员公示表</t>
  </si>
  <si>
    <t>主管部门：甘肃省文物局</t>
  </si>
  <si>
    <t>招聘单位</t>
  </si>
  <si>
    <t>岗位代码</t>
  </si>
  <si>
    <t>招聘专业</t>
  </si>
  <si>
    <t>姓  名</t>
  </si>
  <si>
    <t>性别</t>
  </si>
  <si>
    <t>出生年月</t>
  </si>
  <si>
    <t>所学专业</t>
  </si>
  <si>
    <t>学历</t>
  </si>
  <si>
    <t>总成绩</t>
  </si>
  <si>
    <t>笔试成绩</t>
  </si>
  <si>
    <t>面试成绩</t>
  </si>
  <si>
    <t>名次</t>
  </si>
  <si>
    <t>敦煌研究院</t>
  </si>
  <si>
    <t>GSWW01</t>
  </si>
  <si>
    <t>会计学、审计学</t>
  </si>
  <si>
    <t>刘学真</t>
  </si>
  <si>
    <t>女</t>
  </si>
  <si>
    <t>会计学</t>
  </si>
  <si>
    <t>本科</t>
  </si>
  <si>
    <t>GSWW02</t>
  </si>
  <si>
    <t>知识产权</t>
  </si>
  <si>
    <t>张婷</t>
  </si>
  <si>
    <t>GSWW04</t>
  </si>
  <si>
    <t>建筑与土木工程</t>
  </si>
  <si>
    <t>李丹丹</t>
  </si>
  <si>
    <t>硕士研究生</t>
  </si>
  <si>
    <t>GSWW05</t>
  </si>
  <si>
    <t>微生物学、
生物化学与分子生物学</t>
  </si>
  <si>
    <t>李洁</t>
  </si>
  <si>
    <t>微生物学</t>
  </si>
  <si>
    <t>GSWW07</t>
  </si>
  <si>
    <t>地质工程</t>
  </si>
  <si>
    <t>刘鸿</t>
  </si>
  <si>
    <t>男</t>
  </si>
  <si>
    <t>GSWW09</t>
  </si>
  <si>
    <t>敦煌学</t>
  </si>
  <si>
    <t>武海超</t>
  </si>
  <si>
    <t>GSWW10</t>
  </si>
  <si>
    <t>考古学</t>
  </si>
  <si>
    <t>梁啸</t>
  </si>
  <si>
    <t>GSWW11</t>
  </si>
  <si>
    <t>英语笔译</t>
  </si>
  <si>
    <t>闫文曦</t>
  </si>
  <si>
    <t>GSWW12</t>
  </si>
  <si>
    <t>环境科学与工程</t>
  </si>
  <si>
    <t>李菲</t>
  </si>
  <si>
    <t>GSWW13</t>
  </si>
  <si>
    <t>计算机科学与技术、
软件工程</t>
  </si>
  <si>
    <t>卢文奇</t>
  </si>
  <si>
    <t>计算机科学与技术</t>
  </si>
  <si>
    <t>李春辉</t>
  </si>
  <si>
    <t>王凯</t>
  </si>
  <si>
    <t>朱明珠</t>
  </si>
  <si>
    <t>GSWW14</t>
  </si>
  <si>
    <t>软件工程</t>
  </si>
  <si>
    <t>金魁</t>
  </si>
  <si>
    <t>GSWW15</t>
  </si>
  <si>
    <t>信息管理与信息系统</t>
  </si>
  <si>
    <t>刘振宁</t>
  </si>
  <si>
    <t>GSWW16</t>
  </si>
  <si>
    <t>王鹏飞</t>
  </si>
  <si>
    <t>杨麒玉</t>
  </si>
  <si>
    <t>敦煌研究院(麦积山研究艺术研究所)</t>
  </si>
  <si>
    <t>GSWW17</t>
  </si>
  <si>
    <t>科学技术史</t>
  </si>
  <si>
    <t>徐莉娜</t>
  </si>
  <si>
    <t>GSWW18</t>
  </si>
  <si>
    <t>美术学（雕塑方向）</t>
  </si>
  <si>
    <t>赵海洋</t>
  </si>
  <si>
    <t>美术学（雕塑）</t>
  </si>
  <si>
    <t>GSWW19</t>
  </si>
  <si>
    <t>电子科学与技术</t>
  </si>
  <si>
    <t>王蕾</t>
  </si>
  <si>
    <t>GSWW21</t>
  </si>
  <si>
    <t>日语语言文学、外国语言文学类（日语）</t>
  </si>
  <si>
    <t>庞子旻</t>
  </si>
  <si>
    <t>日语</t>
  </si>
  <si>
    <t>甘肃省博物馆</t>
  </si>
  <si>
    <t>GSWW22</t>
  </si>
  <si>
    <t>考古学、
考古学及博物馆学</t>
  </si>
  <si>
    <t>刘杜涵</t>
  </si>
  <si>
    <t>GSWW25</t>
  </si>
  <si>
    <t>会计学、财务管理</t>
  </si>
  <si>
    <t>邓颖和</t>
  </si>
  <si>
    <t>甘肃省文物考古研究所</t>
  </si>
  <si>
    <t>GSWW26</t>
  </si>
  <si>
    <t>文学类</t>
  </si>
  <si>
    <t>程若娟</t>
  </si>
  <si>
    <t>汉语国际教育</t>
  </si>
  <si>
    <t>GSWW27</t>
  </si>
  <si>
    <t>考古学及博物馆学、考古学、科学技术史（植物考古方向）</t>
  </si>
  <si>
    <t>周懋</t>
  </si>
  <si>
    <t>GSWW29</t>
  </si>
  <si>
    <t>无机化学、有机化学、分析化学</t>
  </si>
  <si>
    <t>蔡苗苗</t>
  </si>
  <si>
    <t>无机化学</t>
  </si>
  <si>
    <t>GSWW30</t>
  </si>
  <si>
    <t>民族学（中国古代西北民族史方向）、中国史（中国古代西北民族史方向）</t>
  </si>
  <si>
    <t>邢睿莹</t>
  </si>
  <si>
    <t>中国史</t>
  </si>
  <si>
    <t>甘肃简牍博物馆</t>
  </si>
  <si>
    <t>GSWW31</t>
  </si>
  <si>
    <t>管理学类</t>
  </si>
  <si>
    <t>张天羚</t>
  </si>
  <si>
    <t>工商管理</t>
  </si>
  <si>
    <t>GSWW32</t>
  </si>
  <si>
    <t>不限专业</t>
  </si>
  <si>
    <t>王璐</t>
  </si>
  <si>
    <t>金融学</t>
  </si>
  <si>
    <t>GSWW33</t>
  </si>
  <si>
    <t>历史文献学、历史地理学、中国古代史、考古学及博物馆学、文物与博物馆</t>
  </si>
  <si>
    <t>李燕</t>
  </si>
  <si>
    <t>文物与博物馆</t>
  </si>
  <si>
    <t>吉强</t>
  </si>
  <si>
    <t>中国史（历史地理学方向）</t>
  </si>
  <si>
    <t>马玉芸</t>
  </si>
  <si>
    <t>马丽</t>
  </si>
  <si>
    <t>GSWW34</t>
  </si>
  <si>
    <t>广播电视领域艺术、广播电视艺术学、新闻与传播、新闻传播学</t>
  </si>
  <si>
    <t>魏怡帆</t>
  </si>
  <si>
    <t>广播电视</t>
  </si>
  <si>
    <t>GSWW35</t>
  </si>
  <si>
    <t>曹小娟</t>
  </si>
  <si>
    <t>分析化学</t>
  </si>
  <si>
    <t>GSWW36</t>
  </si>
  <si>
    <t>计算机科学与技术、
通信工程、
信息与通信工程</t>
  </si>
  <si>
    <t>任怡</t>
  </si>
  <si>
    <t>通信工程</t>
  </si>
  <si>
    <t>GSWW37</t>
  </si>
  <si>
    <t>文物保护技术、
文物保护学</t>
  </si>
  <si>
    <t>王嘉琪</t>
  </si>
  <si>
    <t>文物保护技术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</si>
</sst>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48">
    <font>
      <sz val="12"/>
      <name val="宋体"/>
      <family val="0"/>
    </font>
    <font>
      <b/>
      <sz val="11"/>
      <name val="宋体"/>
      <family val="0"/>
    </font>
    <font>
      <sz val="20"/>
      <name val="黑体"/>
      <family val="3"/>
    </font>
    <font>
      <sz val="16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b/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4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4" fillId="9" borderId="0" applyNumberFormat="0" applyBorder="0" applyAlignment="0" applyProtection="0"/>
    <xf numFmtId="0" fontId="35" fillId="0" borderId="5" applyNumberFormat="0" applyFill="0" applyAlignment="0" applyProtection="0"/>
    <xf numFmtId="0" fontId="34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27" fillId="0" borderId="0" applyNumberFormat="0" applyFill="0" applyBorder="0" applyAlignment="0" applyProtection="0"/>
    <xf numFmtId="0" fontId="43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14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0" fillId="0" borderId="0">
      <alignment vertical="center"/>
      <protection/>
    </xf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center"/>
    </xf>
    <xf numFmtId="176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7" fontId="0" fillId="0" borderId="0" xfId="0" applyNumberFormat="1" applyAlignment="1">
      <alignment vertical="center"/>
    </xf>
  </cellXfs>
  <cellStyles count="6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RowLevel_7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ColLevel_5" xfId="29"/>
    <cellStyle name="60% - 强调文字颜色 2" xfId="30"/>
    <cellStyle name="标题 4" xfId="31"/>
    <cellStyle name="警告文本" xfId="32"/>
    <cellStyle name="标题" xfId="33"/>
    <cellStyle name="解释性文本" xfId="34"/>
    <cellStyle name="ColLevel_7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RowLevel_2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RowLevel_5" xfId="55"/>
    <cellStyle name="20% - 强调文字颜色 2" xfId="56"/>
    <cellStyle name="40% - 强调文字颜色 2" xfId="57"/>
    <cellStyle name="RowLevel_6" xfId="58"/>
    <cellStyle name="强调文字颜色 3" xfId="59"/>
    <cellStyle name="强调文字颜色 4" xfId="60"/>
    <cellStyle name="20% - 强调文字颜色 4" xfId="61"/>
    <cellStyle name="40% - 强调文字颜色 4" xfId="62"/>
    <cellStyle name="常规_教育厅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ColLevel_1" xfId="70"/>
    <cellStyle name="常规 2" xfId="71"/>
    <cellStyle name="ColLevel_2" xfId="72"/>
    <cellStyle name="ColLevel_3" xfId="73"/>
    <cellStyle name="ColLevel_4" xfId="74"/>
    <cellStyle name="ColLevel_6" xfId="75"/>
    <cellStyle name="RowLevel_1" xfId="76"/>
    <cellStyle name="RowLevel_3" xfId="77"/>
    <cellStyle name="RowLevel_4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1343025</xdr:colOff>
      <xdr:row>39</xdr:row>
      <xdr:rowOff>0</xdr:rowOff>
    </xdr:from>
    <xdr:ext cx="85725" cy="180975"/>
    <xdr:sp fLocksText="0">
      <xdr:nvSpPr>
        <xdr:cNvPr id="1" name="TextBox 82"/>
        <xdr:cNvSpPr txBox="1">
          <a:spLocks noChangeArrowheads="1"/>
        </xdr:cNvSpPr>
      </xdr:nvSpPr>
      <xdr:spPr>
        <a:xfrm>
          <a:off x="2971800" y="141351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1343025</xdr:colOff>
      <xdr:row>37</xdr:row>
      <xdr:rowOff>209550</xdr:rowOff>
    </xdr:from>
    <xdr:ext cx="28575" cy="95250"/>
    <xdr:sp fLocksText="0">
      <xdr:nvSpPr>
        <xdr:cNvPr id="2" name="TextBox 83"/>
        <xdr:cNvSpPr txBox="1">
          <a:spLocks noChangeArrowheads="1"/>
        </xdr:cNvSpPr>
      </xdr:nvSpPr>
      <xdr:spPr>
        <a:xfrm>
          <a:off x="2971800" y="13716000"/>
          <a:ext cx="285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1343025</xdr:colOff>
      <xdr:row>39</xdr:row>
      <xdr:rowOff>0</xdr:rowOff>
    </xdr:from>
    <xdr:ext cx="28575" cy="95250"/>
    <xdr:sp fLocksText="0">
      <xdr:nvSpPr>
        <xdr:cNvPr id="3" name="TextBox 84"/>
        <xdr:cNvSpPr txBox="1">
          <a:spLocks noChangeArrowheads="1"/>
        </xdr:cNvSpPr>
      </xdr:nvSpPr>
      <xdr:spPr>
        <a:xfrm>
          <a:off x="2971800" y="14135100"/>
          <a:ext cx="285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1343025</xdr:colOff>
      <xdr:row>37</xdr:row>
      <xdr:rowOff>209550</xdr:rowOff>
    </xdr:from>
    <xdr:ext cx="28575" cy="95250"/>
    <xdr:sp fLocksText="0">
      <xdr:nvSpPr>
        <xdr:cNvPr id="4" name="TextBox 85"/>
        <xdr:cNvSpPr txBox="1">
          <a:spLocks noChangeArrowheads="1"/>
        </xdr:cNvSpPr>
      </xdr:nvSpPr>
      <xdr:spPr>
        <a:xfrm>
          <a:off x="2971800" y="13716000"/>
          <a:ext cx="285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1343025</xdr:colOff>
      <xdr:row>39</xdr:row>
      <xdr:rowOff>0</xdr:rowOff>
    </xdr:from>
    <xdr:ext cx="28575" cy="95250"/>
    <xdr:sp fLocksText="0">
      <xdr:nvSpPr>
        <xdr:cNvPr id="5" name="TextBox 86"/>
        <xdr:cNvSpPr txBox="1">
          <a:spLocks noChangeArrowheads="1"/>
        </xdr:cNvSpPr>
      </xdr:nvSpPr>
      <xdr:spPr>
        <a:xfrm>
          <a:off x="2971800" y="14135100"/>
          <a:ext cx="285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1343025</xdr:colOff>
      <xdr:row>37</xdr:row>
      <xdr:rowOff>209550</xdr:rowOff>
    </xdr:from>
    <xdr:ext cx="28575" cy="95250"/>
    <xdr:sp fLocksText="0">
      <xdr:nvSpPr>
        <xdr:cNvPr id="6" name="TextBox 87"/>
        <xdr:cNvSpPr txBox="1">
          <a:spLocks noChangeArrowheads="1"/>
        </xdr:cNvSpPr>
      </xdr:nvSpPr>
      <xdr:spPr>
        <a:xfrm>
          <a:off x="2971800" y="13716000"/>
          <a:ext cx="285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1343025</xdr:colOff>
      <xdr:row>39</xdr:row>
      <xdr:rowOff>0</xdr:rowOff>
    </xdr:from>
    <xdr:ext cx="28575" cy="95250"/>
    <xdr:sp fLocksText="0">
      <xdr:nvSpPr>
        <xdr:cNvPr id="7" name="TextBox 88"/>
        <xdr:cNvSpPr txBox="1">
          <a:spLocks noChangeArrowheads="1"/>
        </xdr:cNvSpPr>
      </xdr:nvSpPr>
      <xdr:spPr>
        <a:xfrm>
          <a:off x="2971800" y="14135100"/>
          <a:ext cx="285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1343025</xdr:colOff>
      <xdr:row>39</xdr:row>
      <xdr:rowOff>0</xdr:rowOff>
    </xdr:from>
    <xdr:ext cx="28575" cy="95250"/>
    <xdr:sp fLocksText="0">
      <xdr:nvSpPr>
        <xdr:cNvPr id="8" name="TextBox 89"/>
        <xdr:cNvSpPr txBox="1">
          <a:spLocks noChangeArrowheads="1"/>
        </xdr:cNvSpPr>
      </xdr:nvSpPr>
      <xdr:spPr>
        <a:xfrm>
          <a:off x="2971800" y="14135100"/>
          <a:ext cx="285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1343025</xdr:colOff>
      <xdr:row>39</xdr:row>
      <xdr:rowOff>0</xdr:rowOff>
    </xdr:from>
    <xdr:ext cx="28575" cy="95250"/>
    <xdr:sp fLocksText="0">
      <xdr:nvSpPr>
        <xdr:cNvPr id="9" name="TextBox 90"/>
        <xdr:cNvSpPr txBox="1">
          <a:spLocks noChangeArrowheads="1"/>
        </xdr:cNvSpPr>
      </xdr:nvSpPr>
      <xdr:spPr>
        <a:xfrm>
          <a:off x="2971800" y="14135100"/>
          <a:ext cx="285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0"/>
  <sheetViews>
    <sheetView tabSelected="1" workbookViewId="0" topLeftCell="A1">
      <selection activeCell="L27" sqref="L27"/>
    </sheetView>
  </sheetViews>
  <sheetFormatPr defaultColWidth="9.00390625" defaultRowHeight="14.25"/>
  <cols>
    <col min="1" max="1" width="15.125" style="0" customWidth="1"/>
    <col min="2" max="2" width="6.25390625" style="1" customWidth="1"/>
    <col min="3" max="3" width="17.625" style="1" customWidth="1"/>
    <col min="4" max="4" width="9.00390625" style="0" customWidth="1"/>
    <col min="5" max="5" width="5.625" style="0" customWidth="1"/>
    <col min="6" max="6" width="10.25390625" style="0" customWidth="1"/>
    <col min="7" max="7" width="17.50390625" style="0" customWidth="1"/>
    <col min="8" max="8" width="10.125" style="0" customWidth="1"/>
    <col min="9" max="10" width="8.875" style="0" customWidth="1"/>
    <col min="11" max="11" width="9.375" style="0" customWidth="1"/>
    <col min="12" max="12" width="5.50390625" style="0" customWidth="1"/>
  </cols>
  <sheetData>
    <row r="1" spans="1:11" ht="33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1.75" customHeight="1">
      <c r="A2" s="3" t="s">
        <v>1</v>
      </c>
      <c r="B2" s="3"/>
      <c r="C2" s="3"/>
      <c r="D2" s="3"/>
      <c r="E2" s="4"/>
      <c r="F2" s="4"/>
      <c r="G2" s="4"/>
      <c r="H2" s="4"/>
      <c r="I2" s="4"/>
      <c r="J2" s="4"/>
      <c r="K2" s="4"/>
    </row>
    <row r="3" spans="1:12" ht="27.75" customHeight="1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12" t="s">
        <v>10</v>
      </c>
      <c r="J3" s="6" t="s">
        <v>11</v>
      </c>
      <c r="K3" s="5" t="s">
        <v>12</v>
      </c>
      <c r="L3" s="13" t="s">
        <v>13</v>
      </c>
    </row>
    <row r="4" spans="1:13" ht="24.75" customHeight="1">
      <c r="A4" s="7" t="s">
        <v>14</v>
      </c>
      <c r="B4" s="8" t="s">
        <v>15</v>
      </c>
      <c r="C4" s="9" t="s">
        <v>16</v>
      </c>
      <c r="D4" s="9" t="s">
        <v>17</v>
      </c>
      <c r="E4" s="10" t="s">
        <v>18</v>
      </c>
      <c r="F4" s="11">
        <v>1996.07</v>
      </c>
      <c r="G4" s="9" t="s">
        <v>19</v>
      </c>
      <c r="H4" s="9" t="s">
        <v>20</v>
      </c>
      <c r="I4" s="14">
        <f>J4*0.6+K4*0.4</f>
        <v>69.12</v>
      </c>
      <c r="J4" s="11">
        <v>60</v>
      </c>
      <c r="K4" s="11">
        <v>82.8</v>
      </c>
      <c r="L4" s="15">
        <v>1</v>
      </c>
      <c r="M4" s="16"/>
    </row>
    <row r="5" spans="1:13" ht="24.75" customHeight="1">
      <c r="A5" s="7" t="s">
        <v>14</v>
      </c>
      <c r="B5" s="8" t="s">
        <v>21</v>
      </c>
      <c r="C5" s="9" t="s">
        <v>22</v>
      </c>
      <c r="D5" s="9" t="s">
        <v>23</v>
      </c>
      <c r="E5" s="10" t="s">
        <v>18</v>
      </c>
      <c r="F5" s="11">
        <v>1998.08</v>
      </c>
      <c r="G5" s="9" t="s">
        <v>22</v>
      </c>
      <c r="H5" s="9" t="s">
        <v>20</v>
      </c>
      <c r="I5" s="14">
        <f>J5*0.6+K5*0.4</f>
        <v>81.8</v>
      </c>
      <c r="J5" s="11">
        <v>77</v>
      </c>
      <c r="K5" s="11">
        <v>89</v>
      </c>
      <c r="L5" s="15">
        <v>1</v>
      </c>
      <c r="M5" s="16"/>
    </row>
    <row r="6" spans="1:13" ht="24.75" customHeight="1">
      <c r="A6" s="7" t="s">
        <v>14</v>
      </c>
      <c r="B6" s="8" t="s">
        <v>24</v>
      </c>
      <c r="C6" s="9" t="s">
        <v>25</v>
      </c>
      <c r="D6" s="9" t="s">
        <v>26</v>
      </c>
      <c r="E6" s="10" t="s">
        <v>18</v>
      </c>
      <c r="F6" s="11">
        <v>1988.12</v>
      </c>
      <c r="G6" s="9" t="s">
        <v>25</v>
      </c>
      <c r="H6" s="9" t="s">
        <v>27</v>
      </c>
      <c r="I6" s="14">
        <f>J6*0.6+K6*0.4</f>
        <v>91.91999999999999</v>
      </c>
      <c r="J6" s="11">
        <v>92</v>
      </c>
      <c r="K6" s="11">
        <v>91.8</v>
      </c>
      <c r="L6" s="15">
        <v>1</v>
      </c>
      <c r="M6" s="16"/>
    </row>
    <row r="7" spans="1:13" ht="24.75" customHeight="1">
      <c r="A7" s="7" t="s">
        <v>14</v>
      </c>
      <c r="B7" s="8" t="s">
        <v>28</v>
      </c>
      <c r="C7" s="9" t="s">
        <v>29</v>
      </c>
      <c r="D7" s="9" t="s">
        <v>30</v>
      </c>
      <c r="E7" s="10" t="s">
        <v>18</v>
      </c>
      <c r="F7" s="11">
        <v>1993.12</v>
      </c>
      <c r="G7" s="9" t="s">
        <v>31</v>
      </c>
      <c r="H7" s="9" t="s">
        <v>27</v>
      </c>
      <c r="I7" s="14">
        <f>J7*0.6+K7*0.4</f>
        <v>66.32</v>
      </c>
      <c r="J7" s="11">
        <v>60</v>
      </c>
      <c r="K7" s="11">
        <v>75.8</v>
      </c>
      <c r="L7" s="15">
        <v>1</v>
      </c>
      <c r="M7" s="16"/>
    </row>
    <row r="8" spans="1:13" ht="24.75" customHeight="1">
      <c r="A8" s="7" t="s">
        <v>14</v>
      </c>
      <c r="B8" s="8" t="s">
        <v>32</v>
      </c>
      <c r="C8" s="9" t="s">
        <v>33</v>
      </c>
      <c r="D8" s="9" t="s">
        <v>34</v>
      </c>
      <c r="E8" s="10" t="s">
        <v>35</v>
      </c>
      <c r="F8" s="11">
        <v>1992.05</v>
      </c>
      <c r="G8" s="9" t="s">
        <v>33</v>
      </c>
      <c r="H8" s="9" t="s">
        <v>27</v>
      </c>
      <c r="I8" s="14">
        <f>J8*0.6+K8*0.4</f>
        <v>92.16</v>
      </c>
      <c r="J8" s="11">
        <v>94</v>
      </c>
      <c r="K8" s="11">
        <v>89.4</v>
      </c>
      <c r="L8" s="15">
        <v>1</v>
      </c>
      <c r="M8" s="16"/>
    </row>
    <row r="9" spans="1:13" ht="24.75" customHeight="1">
      <c r="A9" s="7" t="s">
        <v>14</v>
      </c>
      <c r="B9" s="8" t="s">
        <v>36</v>
      </c>
      <c r="C9" s="9" t="s">
        <v>37</v>
      </c>
      <c r="D9" s="9" t="s">
        <v>38</v>
      </c>
      <c r="E9" s="10" t="s">
        <v>35</v>
      </c>
      <c r="F9" s="11">
        <v>1991.05</v>
      </c>
      <c r="G9" s="9" t="s">
        <v>37</v>
      </c>
      <c r="H9" s="9" t="s">
        <v>27</v>
      </c>
      <c r="I9" s="14">
        <f aca="true" t="shared" si="0" ref="I9:I17">J9*0.6+K9*0.4</f>
        <v>86.75999999999999</v>
      </c>
      <c r="J9" s="11">
        <v>87</v>
      </c>
      <c r="K9" s="11">
        <v>86.4</v>
      </c>
      <c r="L9" s="15">
        <v>1</v>
      </c>
      <c r="M9" s="16"/>
    </row>
    <row r="10" spans="1:13" ht="24.75" customHeight="1">
      <c r="A10" s="7" t="s">
        <v>14</v>
      </c>
      <c r="B10" s="8" t="s">
        <v>39</v>
      </c>
      <c r="C10" s="9" t="s">
        <v>40</v>
      </c>
      <c r="D10" s="9" t="s">
        <v>41</v>
      </c>
      <c r="E10" s="10" t="s">
        <v>35</v>
      </c>
      <c r="F10" s="11">
        <v>1995.06</v>
      </c>
      <c r="G10" s="9" t="s">
        <v>40</v>
      </c>
      <c r="H10" s="9" t="s">
        <v>27</v>
      </c>
      <c r="I10" s="14">
        <f t="shared" si="0"/>
        <v>73.80000000000001</v>
      </c>
      <c r="J10" s="11">
        <v>65</v>
      </c>
      <c r="K10" s="11">
        <v>87</v>
      </c>
      <c r="L10" s="15">
        <v>1</v>
      </c>
      <c r="M10" s="16"/>
    </row>
    <row r="11" spans="1:13" ht="24.75" customHeight="1">
      <c r="A11" s="7" t="s">
        <v>14</v>
      </c>
      <c r="B11" s="8" t="s">
        <v>42</v>
      </c>
      <c r="C11" s="9" t="s">
        <v>43</v>
      </c>
      <c r="D11" s="9" t="s">
        <v>44</v>
      </c>
      <c r="E11" s="10" t="s">
        <v>18</v>
      </c>
      <c r="F11" s="11">
        <v>1994.12</v>
      </c>
      <c r="G11" s="9" t="s">
        <v>43</v>
      </c>
      <c r="H11" s="9" t="s">
        <v>27</v>
      </c>
      <c r="I11" s="14">
        <f t="shared" si="0"/>
        <v>84.24000000000001</v>
      </c>
      <c r="J11" s="11">
        <v>80</v>
      </c>
      <c r="K11" s="11">
        <v>90.6</v>
      </c>
      <c r="L11" s="15">
        <v>1</v>
      </c>
      <c r="M11" s="16"/>
    </row>
    <row r="12" spans="1:13" ht="24.75" customHeight="1">
      <c r="A12" s="7" t="s">
        <v>14</v>
      </c>
      <c r="B12" s="8" t="s">
        <v>45</v>
      </c>
      <c r="C12" s="9" t="s">
        <v>46</v>
      </c>
      <c r="D12" s="9" t="s">
        <v>47</v>
      </c>
      <c r="E12" s="10" t="s">
        <v>18</v>
      </c>
      <c r="F12" s="11">
        <v>1995.06</v>
      </c>
      <c r="G12" s="9" t="s">
        <v>46</v>
      </c>
      <c r="H12" s="9" t="s">
        <v>27</v>
      </c>
      <c r="I12" s="14">
        <f t="shared" si="0"/>
        <v>68.84</v>
      </c>
      <c r="J12" s="11">
        <v>65</v>
      </c>
      <c r="K12" s="11">
        <v>74.6</v>
      </c>
      <c r="L12" s="15">
        <v>1</v>
      </c>
      <c r="M12" s="16"/>
    </row>
    <row r="13" spans="1:13" ht="24.75" customHeight="1">
      <c r="A13" s="7" t="s">
        <v>14</v>
      </c>
      <c r="B13" s="8" t="s">
        <v>48</v>
      </c>
      <c r="C13" s="9" t="s">
        <v>49</v>
      </c>
      <c r="D13" s="9" t="s">
        <v>50</v>
      </c>
      <c r="E13" s="10" t="s">
        <v>35</v>
      </c>
      <c r="F13" s="11">
        <v>1997.03</v>
      </c>
      <c r="G13" s="9" t="s">
        <v>51</v>
      </c>
      <c r="H13" s="9" t="s">
        <v>20</v>
      </c>
      <c r="I13" s="14">
        <f t="shared" si="0"/>
        <v>70.32</v>
      </c>
      <c r="J13" s="11">
        <v>60</v>
      </c>
      <c r="K13" s="11">
        <v>85.8</v>
      </c>
      <c r="L13" s="15">
        <v>1</v>
      </c>
      <c r="M13" s="16"/>
    </row>
    <row r="14" spans="1:13" ht="24.75" customHeight="1">
      <c r="A14" s="7" t="s">
        <v>14</v>
      </c>
      <c r="B14" s="8" t="s">
        <v>48</v>
      </c>
      <c r="C14" s="9" t="s">
        <v>49</v>
      </c>
      <c r="D14" s="9" t="s">
        <v>52</v>
      </c>
      <c r="E14" s="10" t="s">
        <v>35</v>
      </c>
      <c r="F14" s="11">
        <v>1994.01</v>
      </c>
      <c r="G14" s="9" t="s">
        <v>51</v>
      </c>
      <c r="H14" s="9" t="s">
        <v>20</v>
      </c>
      <c r="I14" s="14">
        <f t="shared" si="0"/>
        <v>67.44</v>
      </c>
      <c r="J14" s="11">
        <v>52</v>
      </c>
      <c r="K14" s="11">
        <v>90.6</v>
      </c>
      <c r="L14" s="15">
        <v>2</v>
      </c>
      <c r="M14" s="16"/>
    </row>
    <row r="15" spans="1:13" ht="24.75" customHeight="1">
      <c r="A15" s="7" t="s">
        <v>14</v>
      </c>
      <c r="B15" s="8" t="s">
        <v>48</v>
      </c>
      <c r="C15" s="9" t="s">
        <v>49</v>
      </c>
      <c r="D15" s="9" t="s">
        <v>53</v>
      </c>
      <c r="E15" s="10" t="s">
        <v>35</v>
      </c>
      <c r="F15" s="11">
        <v>1997.11</v>
      </c>
      <c r="G15" s="9" t="s">
        <v>51</v>
      </c>
      <c r="H15" s="9" t="s">
        <v>20</v>
      </c>
      <c r="I15" s="14">
        <f t="shared" si="0"/>
        <v>66.36</v>
      </c>
      <c r="J15" s="11">
        <v>59</v>
      </c>
      <c r="K15" s="11">
        <v>77.4</v>
      </c>
      <c r="L15" s="15">
        <v>3</v>
      </c>
      <c r="M15" s="16"/>
    </row>
    <row r="16" spans="1:13" ht="24.75" customHeight="1">
      <c r="A16" s="7" t="s">
        <v>14</v>
      </c>
      <c r="B16" s="8" t="s">
        <v>48</v>
      </c>
      <c r="C16" s="9" t="s">
        <v>49</v>
      </c>
      <c r="D16" s="9" t="s">
        <v>54</v>
      </c>
      <c r="E16" s="10" t="s">
        <v>18</v>
      </c>
      <c r="F16" s="11">
        <v>1996.01</v>
      </c>
      <c r="G16" s="9" t="s">
        <v>51</v>
      </c>
      <c r="H16" s="9" t="s">
        <v>20</v>
      </c>
      <c r="I16" s="14">
        <f t="shared" si="0"/>
        <v>63.120000000000005</v>
      </c>
      <c r="J16" s="11">
        <v>60</v>
      </c>
      <c r="K16" s="11">
        <v>67.8</v>
      </c>
      <c r="L16" s="15">
        <v>4</v>
      </c>
      <c r="M16" s="16"/>
    </row>
    <row r="17" spans="1:13" ht="24.75" customHeight="1">
      <c r="A17" s="7" t="s">
        <v>14</v>
      </c>
      <c r="B17" s="8" t="s">
        <v>55</v>
      </c>
      <c r="C17" s="9" t="s">
        <v>56</v>
      </c>
      <c r="D17" s="9" t="s">
        <v>57</v>
      </c>
      <c r="E17" s="10" t="s">
        <v>35</v>
      </c>
      <c r="F17" s="11">
        <v>1996.08</v>
      </c>
      <c r="G17" s="9" t="s">
        <v>56</v>
      </c>
      <c r="H17" s="9" t="s">
        <v>20</v>
      </c>
      <c r="I17" s="14">
        <f t="shared" si="0"/>
        <v>70.72</v>
      </c>
      <c r="J17" s="11">
        <v>70</v>
      </c>
      <c r="K17" s="11">
        <v>71.8</v>
      </c>
      <c r="L17" s="15">
        <v>1</v>
      </c>
      <c r="M17" s="16"/>
    </row>
    <row r="18" spans="1:13" ht="24.75" customHeight="1">
      <c r="A18" s="7" t="s">
        <v>14</v>
      </c>
      <c r="B18" s="8" t="s">
        <v>58</v>
      </c>
      <c r="C18" s="9" t="s">
        <v>59</v>
      </c>
      <c r="D18" s="9" t="s">
        <v>60</v>
      </c>
      <c r="E18" s="10" t="s">
        <v>35</v>
      </c>
      <c r="F18" s="11">
        <v>1996.11</v>
      </c>
      <c r="G18" s="9" t="s">
        <v>59</v>
      </c>
      <c r="H18" s="9" t="s">
        <v>20</v>
      </c>
      <c r="I18" s="14">
        <f aca="true" t="shared" si="1" ref="I18:I25">J18*0.6+K18*0.4</f>
        <v>76.6</v>
      </c>
      <c r="J18" s="11">
        <v>71</v>
      </c>
      <c r="K18" s="11">
        <v>85</v>
      </c>
      <c r="L18" s="15">
        <v>1</v>
      </c>
      <c r="M18" s="16"/>
    </row>
    <row r="19" spans="1:13" ht="24.75" customHeight="1">
      <c r="A19" s="7" t="s">
        <v>14</v>
      </c>
      <c r="B19" s="8" t="s">
        <v>61</v>
      </c>
      <c r="C19" s="9" t="s">
        <v>40</v>
      </c>
      <c r="D19" s="9" t="s">
        <v>62</v>
      </c>
      <c r="E19" s="10" t="s">
        <v>35</v>
      </c>
      <c r="F19" s="11">
        <v>1996.07</v>
      </c>
      <c r="G19" s="9" t="s">
        <v>40</v>
      </c>
      <c r="H19" s="9" t="s">
        <v>20</v>
      </c>
      <c r="I19" s="14">
        <f t="shared" si="1"/>
        <v>71.97999999999999</v>
      </c>
      <c r="J19" s="11">
        <v>60.5</v>
      </c>
      <c r="K19" s="11">
        <v>89.2</v>
      </c>
      <c r="L19" s="15">
        <v>1</v>
      </c>
      <c r="M19" s="16"/>
    </row>
    <row r="20" spans="1:13" ht="24.75" customHeight="1">
      <c r="A20" s="7" t="s">
        <v>14</v>
      </c>
      <c r="B20" s="8" t="s">
        <v>61</v>
      </c>
      <c r="C20" s="9" t="s">
        <v>40</v>
      </c>
      <c r="D20" s="9" t="s">
        <v>63</v>
      </c>
      <c r="E20" s="10" t="s">
        <v>18</v>
      </c>
      <c r="F20" s="11">
        <v>1998.05</v>
      </c>
      <c r="G20" s="9" t="s">
        <v>40</v>
      </c>
      <c r="H20" s="9" t="s">
        <v>20</v>
      </c>
      <c r="I20" s="14">
        <f t="shared" si="1"/>
        <v>71.58000000000001</v>
      </c>
      <c r="J20" s="11">
        <v>62.5</v>
      </c>
      <c r="K20" s="11">
        <v>85.2</v>
      </c>
      <c r="L20" s="15">
        <v>2</v>
      </c>
      <c r="M20" s="16"/>
    </row>
    <row r="21" spans="1:13" ht="24.75" customHeight="1">
      <c r="A21" s="7" t="s">
        <v>64</v>
      </c>
      <c r="B21" s="8" t="s">
        <v>65</v>
      </c>
      <c r="C21" s="9" t="s">
        <v>66</v>
      </c>
      <c r="D21" s="9" t="s">
        <v>67</v>
      </c>
      <c r="E21" s="10" t="s">
        <v>18</v>
      </c>
      <c r="F21" s="11">
        <v>1988.11</v>
      </c>
      <c r="G21" s="9" t="s">
        <v>66</v>
      </c>
      <c r="H21" s="9" t="s">
        <v>27</v>
      </c>
      <c r="I21" s="14">
        <f t="shared" si="1"/>
        <v>78.68</v>
      </c>
      <c r="J21" s="11">
        <v>69</v>
      </c>
      <c r="K21" s="11">
        <v>93.2</v>
      </c>
      <c r="L21" s="15">
        <v>1</v>
      </c>
      <c r="M21" s="16"/>
    </row>
    <row r="22" spans="1:13" ht="24.75" customHeight="1">
      <c r="A22" s="7" t="s">
        <v>64</v>
      </c>
      <c r="B22" s="8" t="s">
        <v>68</v>
      </c>
      <c r="C22" s="9" t="s">
        <v>69</v>
      </c>
      <c r="D22" s="9" t="s">
        <v>70</v>
      </c>
      <c r="E22" s="10" t="s">
        <v>35</v>
      </c>
      <c r="F22" s="11">
        <v>1993.09</v>
      </c>
      <c r="G22" s="9" t="s">
        <v>71</v>
      </c>
      <c r="H22" s="9" t="s">
        <v>27</v>
      </c>
      <c r="I22" s="14">
        <f t="shared" si="1"/>
        <v>90.52000000000001</v>
      </c>
      <c r="J22" s="11">
        <v>91</v>
      </c>
      <c r="K22" s="11">
        <v>89.8</v>
      </c>
      <c r="L22" s="15">
        <v>1</v>
      </c>
      <c r="M22" s="16"/>
    </row>
    <row r="23" spans="1:13" ht="24.75" customHeight="1">
      <c r="A23" s="7" t="s">
        <v>64</v>
      </c>
      <c r="B23" s="8" t="s">
        <v>72</v>
      </c>
      <c r="C23" s="9" t="s">
        <v>73</v>
      </c>
      <c r="D23" s="9" t="s">
        <v>74</v>
      </c>
      <c r="E23" s="10" t="s">
        <v>18</v>
      </c>
      <c r="F23" s="11">
        <v>1996.02</v>
      </c>
      <c r="G23" s="9" t="s">
        <v>73</v>
      </c>
      <c r="H23" s="9" t="s">
        <v>20</v>
      </c>
      <c r="I23" s="14">
        <f t="shared" si="1"/>
        <v>59.16000000000001</v>
      </c>
      <c r="J23" s="11">
        <v>43</v>
      </c>
      <c r="K23" s="11">
        <v>83.4</v>
      </c>
      <c r="L23" s="15">
        <v>1</v>
      </c>
      <c r="M23" s="16"/>
    </row>
    <row r="24" spans="1:13" ht="24.75" customHeight="1">
      <c r="A24" s="7" t="s">
        <v>64</v>
      </c>
      <c r="B24" s="8" t="s">
        <v>75</v>
      </c>
      <c r="C24" s="9" t="s">
        <v>76</v>
      </c>
      <c r="D24" s="9" t="s">
        <v>77</v>
      </c>
      <c r="E24" s="10" t="s">
        <v>18</v>
      </c>
      <c r="F24" s="11">
        <v>1996.09</v>
      </c>
      <c r="G24" s="9" t="s">
        <v>78</v>
      </c>
      <c r="H24" s="9" t="s">
        <v>20</v>
      </c>
      <c r="I24" s="14">
        <f t="shared" si="1"/>
        <v>85.46000000000001</v>
      </c>
      <c r="J24" s="11">
        <v>85.5</v>
      </c>
      <c r="K24" s="11">
        <v>85.4</v>
      </c>
      <c r="L24" s="15">
        <v>1</v>
      </c>
      <c r="M24" s="16"/>
    </row>
    <row r="25" spans="1:13" ht="24.75" customHeight="1">
      <c r="A25" s="7" t="s">
        <v>79</v>
      </c>
      <c r="B25" s="8" t="s">
        <v>80</v>
      </c>
      <c r="C25" s="9" t="s">
        <v>81</v>
      </c>
      <c r="D25" s="9" t="s">
        <v>82</v>
      </c>
      <c r="E25" s="10" t="s">
        <v>18</v>
      </c>
      <c r="F25" s="11">
        <v>1994.03</v>
      </c>
      <c r="G25" s="9" t="s">
        <v>40</v>
      </c>
      <c r="H25" s="9" t="s">
        <v>27</v>
      </c>
      <c r="I25" s="14">
        <f t="shared" si="1"/>
        <v>87.91999999999999</v>
      </c>
      <c r="J25" s="11">
        <v>88</v>
      </c>
      <c r="K25" s="11">
        <v>87.8</v>
      </c>
      <c r="L25" s="15">
        <v>1</v>
      </c>
      <c r="M25" s="16"/>
    </row>
    <row r="26" spans="1:13" ht="24.75" customHeight="1">
      <c r="A26" s="7" t="s">
        <v>79</v>
      </c>
      <c r="B26" s="8" t="s">
        <v>83</v>
      </c>
      <c r="C26" s="9" t="s">
        <v>84</v>
      </c>
      <c r="D26" s="9" t="s">
        <v>85</v>
      </c>
      <c r="E26" s="10" t="s">
        <v>18</v>
      </c>
      <c r="F26" s="11">
        <v>1991.1</v>
      </c>
      <c r="G26" s="9" t="s">
        <v>19</v>
      </c>
      <c r="H26" s="9" t="s">
        <v>27</v>
      </c>
      <c r="I26" s="14">
        <f aca="true" t="shared" si="2" ref="I26:I36">J26*0.6+K26*0.4</f>
        <v>71.19999999999999</v>
      </c>
      <c r="J26" s="11">
        <v>62</v>
      </c>
      <c r="K26" s="11">
        <v>85</v>
      </c>
      <c r="L26" s="15">
        <v>1</v>
      </c>
      <c r="M26" s="16"/>
    </row>
    <row r="27" spans="1:13" ht="24.75" customHeight="1">
      <c r="A27" s="7" t="s">
        <v>86</v>
      </c>
      <c r="B27" s="8" t="s">
        <v>87</v>
      </c>
      <c r="C27" s="9" t="s">
        <v>88</v>
      </c>
      <c r="D27" s="9" t="s">
        <v>89</v>
      </c>
      <c r="E27" s="10" t="s">
        <v>18</v>
      </c>
      <c r="F27" s="11">
        <v>1990.02</v>
      </c>
      <c r="G27" s="9" t="s">
        <v>90</v>
      </c>
      <c r="H27" s="9" t="s">
        <v>27</v>
      </c>
      <c r="I27" s="14">
        <f t="shared" si="2"/>
        <v>86.88</v>
      </c>
      <c r="J27" s="11">
        <v>86</v>
      </c>
      <c r="K27" s="11">
        <v>88.2</v>
      </c>
      <c r="L27" s="15">
        <v>1</v>
      </c>
      <c r="M27" s="16"/>
    </row>
    <row r="28" spans="1:13" ht="36">
      <c r="A28" s="7" t="s">
        <v>86</v>
      </c>
      <c r="B28" s="8" t="s">
        <v>91</v>
      </c>
      <c r="C28" s="9" t="s">
        <v>92</v>
      </c>
      <c r="D28" s="9" t="s">
        <v>93</v>
      </c>
      <c r="E28" s="10" t="s">
        <v>18</v>
      </c>
      <c r="F28" s="11">
        <v>1992.1</v>
      </c>
      <c r="G28" s="9" t="s">
        <v>40</v>
      </c>
      <c r="H28" s="9" t="s">
        <v>27</v>
      </c>
      <c r="I28" s="14">
        <f t="shared" si="2"/>
        <v>83.32</v>
      </c>
      <c r="J28" s="11">
        <v>79</v>
      </c>
      <c r="K28" s="11">
        <v>89.8</v>
      </c>
      <c r="L28" s="15">
        <v>1</v>
      </c>
      <c r="M28" s="16"/>
    </row>
    <row r="29" spans="1:13" ht="24.75" customHeight="1">
      <c r="A29" s="7" t="s">
        <v>86</v>
      </c>
      <c r="B29" s="8" t="s">
        <v>94</v>
      </c>
      <c r="C29" s="9" t="s">
        <v>95</v>
      </c>
      <c r="D29" s="9" t="s">
        <v>96</v>
      </c>
      <c r="E29" s="10" t="s">
        <v>18</v>
      </c>
      <c r="F29" s="11">
        <v>1993.02</v>
      </c>
      <c r="G29" s="9" t="s">
        <v>97</v>
      </c>
      <c r="H29" s="9" t="s">
        <v>27</v>
      </c>
      <c r="I29" s="14">
        <f t="shared" si="2"/>
        <v>77.96000000000001</v>
      </c>
      <c r="J29" s="11">
        <v>75</v>
      </c>
      <c r="K29" s="11">
        <v>82.4</v>
      </c>
      <c r="L29" s="15">
        <v>1</v>
      </c>
      <c r="M29" s="16"/>
    </row>
    <row r="30" spans="1:13" ht="48">
      <c r="A30" s="7" t="s">
        <v>86</v>
      </c>
      <c r="B30" s="8" t="s">
        <v>98</v>
      </c>
      <c r="C30" s="9" t="s">
        <v>99</v>
      </c>
      <c r="D30" s="9" t="s">
        <v>100</v>
      </c>
      <c r="E30" s="10" t="s">
        <v>18</v>
      </c>
      <c r="F30" s="11">
        <v>1994.12</v>
      </c>
      <c r="G30" s="9" t="s">
        <v>101</v>
      </c>
      <c r="H30" s="9" t="s">
        <v>27</v>
      </c>
      <c r="I30" s="14">
        <f t="shared" si="2"/>
        <v>85.12</v>
      </c>
      <c r="J30" s="11">
        <v>88</v>
      </c>
      <c r="K30" s="11">
        <v>80.8</v>
      </c>
      <c r="L30" s="15">
        <v>2</v>
      </c>
      <c r="M30" s="16"/>
    </row>
    <row r="31" spans="1:13" ht="24.75" customHeight="1">
      <c r="A31" s="7" t="s">
        <v>102</v>
      </c>
      <c r="B31" s="8" t="s">
        <v>103</v>
      </c>
      <c r="C31" s="9" t="s">
        <v>104</v>
      </c>
      <c r="D31" s="9" t="s">
        <v>105</v>
      </c>
      <c r="E31" s="10" t="s">
        <v>35</v>
      </c>
      <c r="F31" s="11">
        <v>1991.05</v>
      </c>
      <c r="G31" s="9" t="s">
        <v>106</v>
      </c>
      <c r="H31" s="9" t="s">
        <v>20</v>
      </c>
      <c r="I31" s="14">
        <f t="shared" si="2"/>
        <v>83.56</v>
      </c>
      <c r="J31" s="11">
        <v>83</v>
      </c>
      <c r="K31" s="11">
        <v>84.4</v>
      </c>
      <c r="L31" s="15">
        <v>1</v>
      </c>
      <c r="M31" s="16"/>
    </row>
    <row r="32" spans="1:13" ht="24.75" customHeight="1">
      <c r="A32" s="7" t="s">
        <v>102</v>
      </c>
      <c r="B32" s="8" t="s">
        <v>107</v>
      </c>
      <c r="C32" s="9" t="s">
        <v>108</v>
      </c>
      <c r="D32" s="9" t="s">
        <v>109</v>
      </c>
      <c r="E32" s="10" t="s">
        <v>18</v>
      </c>
      <c r="F32" s="11">
        <v>1993.06</v>
      </c>
      <c r="G32" s="9" t="s">
        <v>110</v>
      </c>
      <c r="H32" s="9" t="s">
        <v>20</v>
      </c>
      <c r="I32" s="14">
        <f t="shared" si="2"/>
        <v>85.52</v>
      </c>
      <c r="J32" s="11">
        <v>88</v>
      </c>
      <c r="K32" s="11">
        <v>81.8</v>
      </c>
      <c r="L32" s="15">
        <v>1</v>
      </c>
      <c r="M32" s="16"/>
    </row>
    <row r="33" spans="1:13" ht="48">
      <c r="A33" s="7" t="s">
        <v>102</v>
      </c>
      <c r="B33" s="8" t="s">
        <v>111</v>
      </c>
      <c r="C33" s="9" t="s">
        <v>112</v>
      </c>
      <c r="D33" s="9" t="s">
        <v>113</v>
      </c>
      <c r="E33" s="10" t="s">
        <v>18</v>
      </c>
      <c r="F33" s="11">
        <v>1990.09</v>
      </c>
      <c r="G33" s="9" t="s">
        <v>114</v>
      </c>
      <c r="H33" s="9" t="s">
        <v>27</v>
      </c>
      <c r="I33" s="14">
        <f t="shared" si="2"/>
        <v>90.44</v>
      </c>
      <c r="J33" s="11">
        <v>93</v>
      </c>
      <c r="K33" s="11">
        <v>86.6</v>
      </c>
      <c r="L33" s="15">
        <v>1</v>
      </c>
      <c r="M33" s="16"/>
    </row>
    <row r="34" spans="1:13" ht="48">
      <c r="A34" s="7" t="s">
        <v>102</v>
      </c>
      <c r="B34" s="8" t="s">
        <v>111</v>
      </c>
      <c r="C34" s="9" t="s">
        <v>112</v>
      </c>
      <c r="D34" s="9" t="s">
        <v>115</v>
      </c>
      <c r="E34" s="10" t="s">
        <v>35</v>
      </c>
      <c r="F34" s="11">
        <v>1990.02</v>
      </c>
      <c r="G34" s="9" t="s">
        <v>116</v>
      </c>
      <c r="H34" s="9" t="s">
        <v>27</v>
      </c>
      <c r="I34" s="14">
        <f aca="true" t="shared" si="3" ref="I34:I40">J34*0.6+K34*0.4</f>
        <v>88.52000000000001</v>
      </c>
      <c r="J34" s="11">
        <v>85</v>
      </c>
      <c r="K34" s="11">
        <v>93.8</v>
      </c>
      <c r="L34" s="15">
        <v>2</v>
      </c>
      <c r="M34" s="16"/>
    </row>
    <row r="35" spans="1:13" ht="48">
      <c r="A35" s="7" t="s">
        <v>102</v>
      </c>
      <c r="B35" s="8" t="s">
        <v>111</v>
      </c>
      <c r="C35" s="9" t="s">
        <v>112</v>
      </c>
      <c r="D35" s="9" t="s">
        <v>117</v>
      </c>
      <c r="E35" s="10" t="s">
        <v>18</v>
      </c>
      <c r="F35" s="11">
        <v>1985.03</v>
      </c>
      <c r="G35" s="9" t="s">
        <v>114</v>
      </c>
      <c r="H35" s="9" t="s">
        <v>27</v>
      </c>
      <c r="I35" s="14">
        <f t="shared" si="3"/>
        <v>84.72</v>
      </c>
      <c r="J35" s="11">
        <v>86</v>
      </c>
      <c r="K35" s="11">
        <v>82.8</v>
      </c>
      <c r="L35" s="15">
        <v>3</v>
      </c>
      <c r="M35" s="16"/>
    </row>
    <row r="36" spans="1:13" ht="48">
      <c r="A36" s="7" t="s">
        <v>102</v>
      </c>
      <c r="B36" s="8" t="s">
        <v>111</v>
      </c>
      <c r="C36" s="9" t="s">
        <v>112</v>
      </c>
      <c r="D36" s="9" t="s">
        <v>118</v>
      </c>
      <c r="E36" s="10" t="s">
        <v>18</v>
      </c>
      <c r="F36" s="11">
        <v>1993.05</v>
      </c>
      <c r="G36" s="9" t="s">
        <v>114</v>
      </c>
      <c r="H36" s="9" t="s">
        <v>27</v>
      </c>
      <c r="I36" s="14">
        <f t="shared" si="3"/>
        <v>81.72</v>
      </c>
      <c r="J36" s="11">
        <v>85</v>
      </c>
      <c r="K36" s="11">
        <v>76.8</v>
      </c>
      <c r="L36" s="15">
        <v>4</v>
      </c>
      <c r="M36" s="16"/>
    </row>
    <row r="37" spans="1:13" ht="36">
      <c r="A37" s="7" t="s">
        <v>102</v>
      </c>
      <c r="B37" s="8" t="s">
        <v>119</v>
      </c>
      <c r="C37" s="9" t="s">
        <v>120</v>
      </c>
      <c r="D37" s="9" t="s">
        <v>121</v>
      </c>
      <c r="E37" s="10" t="s">
        <v>18</v>
      </c>
      <c r="F37" s="11">
        <v>1994.08</v>
      </c>
      <c r="G37" s="9" t="s">
        <v>122</v>
      </c>
      <c r="H37" s="9" t="s">
        <v>27</v>
      </c>
      <c r="I37" s="14">
        <f t="shared" si="3"/>
        <v>83.52000000000001</v>
      </c>
      <c r="J37" s="11">
        <v>80</v>
      </c>
      <c r="K37" s="11">
        <v>88.8</v>
      </c>
      <c r="L37" s="15">
        <v>1</v>
      </c>
      <c r="M37" s="16"/>
    </row>
    <row r="38" spans="1:13" ht="24.75" customHeight="1">
      <c r="A38" s="7" t="s">
        <v>102</v>
      </c>
      <c r="B38" s="8" t="s">
        <v>123</v>
      </c>
      <c r="C38" s="9" t="s">
        <v>95</v>
      </c>
      <c r="D38" s="9" t="s">
        <v>124</v>
      </c>
      <c r="E38" s="10" t="s">
        <v>18</v>
      </c>
      <c r="F38" s="11">
        <v>1992.01</v>
      </c>
      <c r="G38" s="9" t="s">
        <v>125</v>
      </c>
      <c r="H38" s="9" t="s">
        <v>27</v>
      </c>
      <c r="I38" s="14">
        <f t="shared" si="3"/>
        <v>70.84</v>
      </c>
      <c r="J38" s="11">
        <v>59</v>
      </c>
      <c r="K38" s="11">
        <v>88.6</v>
      </c>
      <c r="L38" s="15">
        <v>1</v>
      </c>
      <c r="M38" s="16"/>
    </row>
    <row r="39" spans="1:13" ht="24.75" customHeight="1">
      <c r="A39" s="7" t="s">
        <v>102</v>
      </c>
      <c r="B39" s="8" t="s">
        <v>126</v>
      </c>
      <c r="C39" s="9" t="s">
        <v>127</v>
      </c>
      <c r="D39" s="9" t="s">
        <v>128</v>
      </c>
      <c r="E39" s="10" t="s">
        <v>18</v>
      </c>
      <c r="F39" s="11">
        <v>1991.03</v>
      </c>
      <c r="G39" s="9" t="s">
        <v>129</v>
      </c>
      <c r="H39" s="9" t="s">
        <v>20</v>
      </c>
      <c r="I39" s="14">
        <f t="shared" si="3"/>
        <v>89.72</v>
      </c>
      <c r="J39" s="11">
        <v>91</v>
      </c>
      <c r="K39" s="11">
        <v>87.8</v>
      </c>
      <c r="L39" s="15">
        <v>1</v>
      </c>
      <c r="M39" s="16"/>
    </row>
    <row r="40" spans="1:13" ht="24.75" customHeight="1">
      <c r="A40" s="7" t="s">
        <v>102</v>
      </c>
      <c r="B40" s="8" t="s">
        <v>130</v>
      </c>
      <c r="C40" s="9" t="s">
        <v>131</v>
      </c>
      <c r="D40" s="9" t="s">
        <v>132</v>
      </c>
      <c r="E40" s="10" t="s">
        <v>35</v>
      </c>
      <c r="F40" s="11">
        <v>1997.1</v>
      </c>
      <c r="G40" s="9" t="s">
        <v>133</v>
      </c>
      <c r="H40" s="9" t="s">
        <v>20</v>
      </c>
      <c r="I40" s="14">
        <f t="shared" si="3"/>
        <v>81.12</v>
      </c>
      <c r="J40" s="11">
        <v>78</v>
      </c>
      <c r="K40" s="11">
        <v>85.8</v>
      </c>
      <c r="L40" s="15">
        <v>1</v>
      </c>
      <c r="M40" s="16"/>
    </row>
  </sheetData>
  <sheetProtection/>
  <mergeCells count="2">
    <mergeCell ref="A1:K1"/>
    <mergeCell ref="A2:D2"/>
  </mergeCells>
  <printOptions/>
  <pageMargins left="0.7597222222222222" right="0.5625" top="0.53125" bottom="0.5590277777777778" header="0.5118055555555555" footer="0.6493055555555556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甜筒妈妈</cp:lastModifiedBy>
  <cp:lastPrinted>2014-09-03T10:08:33Z</cp:lastPrinted>
  <dcterms:created xsi:type="dcterms:W3CDTF">2011-09-26T08:16:00Z</dcterms:created>
  <dcterms:modified xsi:type="dcterms:W3CDTF">2020-12-15T05:38:41Z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