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90"/>
  </bookViews>
  <sheets>
    <sheet name="综合成绩117人" sheetId="2" r:id="rId1"/>
  </sheets>
  <definedNames>
    <definedName name="_xlnm._FilterDatabase" localSheetId="0" hidden="1">综合成绩117人!$2:$119</definedName>
    <definedName name="_xlnm.Print_Titles" localSheetId="0">综合成绩117人!$2:$2</definedName>
  </definedNames>
  <calcPr calcId="144525"/>
</workbook>
</file>

<file path=xl/sharedStrings.xml><?xml version="1.0" encoding="utf-8"?>
<sst xmlns="http://schemas.openxmlformats.org/spreadsheetml/2006/main" count="374" uniqueCount="170">
  <si>
    <t>金昌市2020年市直机关事业单位公开遴选（选调）工作人员综合成绩</t>
  </si>
  <si>
    <t>序号</t>
  </si>
  <si>
    <t>姓名</t>
  </si>
  <si>
    <t>报考部门（单位）</t>
  </si>
  <si>
    <t>报考职位（岗位）</t>
  </si>
  <si>
    <t>职位
代码</t>
  </si>
  <si>
    <t>准考证号</t>
  </si>
  <si>
    <t>笔试成绩</t>
  </si>
  <si>
    <t>笔试成绩
×50%</t>
  </si>
  <si>
    <t>面试成绩</t>
  </si>
  <si>
    <t>加试成绩</t>
  </si>
  <si>
    <t>面试成绩×50%</t>
  </si>
  <si>
    <t>综合成绩</t>
  </si>
  <si>
    <t>备注</t>
  </si>
  <si>
    <t>朱坤慧</t>
  </si>
  <si>
    <t>市纪委监委</t>
  </si>
  <si>
    <t>三级主任科员及以下</t>
  </si>
  <si>
    <t>孔琰</t>
  </si>
  <si>
    <t>刘铎</t>
  </si>
  <si>
    <t>面试缺考</t>
  </si>
  <si>
    <t>王振国</t>
  </si>
  <si>
    <t>市委组织部</t>
  </si>
  <si>
    <t>杨延乾</t>
  </si>
  <si>
    <t>王伟忠</t>
  </si>
  <si>
    <t>朱义文</t>
  </si>
  <si>
    <t>曹永京</t>
  </si>
  <si>
    <t>朱海</t>
  </si>
  <si>
    <t>丁文豪</t>
  </si>
  <si>
    <t>市委政研室</t>
  </si>
  <si>
    <t>许璐</t>
  </si>
  <si>
    <t>赵斌</t>
  </si>
  <si>
    <t>聂君儒</t>
  </si>
  <si>
    <t>市委巡察办</t>
  </si>
  <si>
    <t>一级主任科员及以下</t>
  </si>
  <si>
    <t>郑皓元</t>
  </si>
  <si>
    <t>何雨珊</t>
  </si>
  <si>
    <t>乔雪</t>
  </si>
  <si>
    <t>市中级人民法院</t>
  </si>
  <si>
    <t>五级法官助理</t>
  </si>
  <si>
    <t>董玉珊</t>
  </si>
  <si>
    <t>吴亚红</t>
  </si>
  <si>
    <t>张军</t>
  </si>
  <si>
    <t>一级科员</t>
  </si>
  <si>
    <t>王文斌</t>
  </si>
  <si>
    <t>朱军</t>
  </si>
  <si>
    <t>李忆菲</t>
  </si>
  <si>
    <t>市人民检察院</t>
  </si>
  <si>
    <t>一级检察官及以下</t>
  </si>
  <si>
    <t>杨帆</t>
  </si>
  <si>
    <t>魏彩霞</t>
  </si>
  <si>
    <t>三级检察官助理及以下</t>
  </si>
  <si>
    <t>赵泓博</t>
  </si>
  <si>
    <t>杨梅</t>
  </si>
  <si>
    <t>蔡金</t>
  </si>
  <si>
    <t>市工信局</t>
  </si>
  <si>
    <t>贺雪娇</t>
  </si>
  <si>
    <t>王义凤</t>
  </si>
  <si>
    <t>李沅霖</t>
  </si>
  <si>
    <t>市财政局</t>
  </si>
  <si>
    <t>王瑞云</t>
  </si>
  <si>
    <t>李婷</t>
  </si>
  <si>
    <t>刘钰卿</t>
  </si>
  <si>
    <t>谢莉</t>
  </si>
  <si>
    <t>刘文沛</t>
  </si>
  <si>
    <t>杨忠泽</t>
  </si>
  <si>
    <t>市政府国资委</t>
  </si>
  <si>
    <t>财务监督科副科长</t>
  </si>
  <si>
    <t>孙国明</t>
  </si>
  <si>
    <t>杨超</t>
  </si>
  <si>
    <t>何永琴</t>
  </si>
  <si>
    <t>市总工会</t>
  </si>
  <si>
    <t>李芳</t>
  </si>
  <si>
    <r>
      <rPr>
        <sz val="11"/>
        <rFont val="楷体_GB2312"/>
        <charset val="134"/>
      </rPr>
      <t>朱世</t>
    </r>
    <r>
      <rPr>
        <sz val="11"/>
        <rFont val="宋体"/>
        <charset val="134"/>
      </rPr>
      <t>珺</t>
    </r>
  </si>
  <si>
    <t>张殿卿</t>
  </si>
  <si>
    <t>市纪委监委信息中心</t>
  </si>
  <si>
    <t>管理九级</t>
  </si>
  <si>
    <t>王小龙</t>
  </si>
  <si>
    <t>张荣耀</t>
  </si>
  <si>
    <t>张忠泰</t>
  </si>
  <si>
    <t>吕多天</t>
  </si>
  <si>
    <t>赵龙</t>
  </si>
  <si>
    <t>张明德</t>
  </si>
  <si>
    <t>市人大机关离退休人员服务中心</t>
  </si>
  <si>
    <t>专技十级及以下</t>
  </si>
  <si>
    <t>方艳萍</t>
  </si>
  <si>
    <t>赵杰</t>
  </si>
  <si>
    <t>靳梦</t>
  </si>
  <si>
    <t>市干部档案管理中心</t>
  </si>
  <si>
    <t>梁睿</t>
  </si>
  <si>
    <t>王海琴</t>
  </si>
  <si>
    <t>赵登学</t>
  </si>
  <si>
    <t>李明发</t>
  </si>
  <si>
    <t>柴樱珊</t>
  </si>
  <si>
    <t>刘晓燕</t>
  </si>
  <si>
    <t>何文娟</t>
  </si>
  <si>
    <t>黄永平</t>
  </si>
  <si>
    <t>孙晓燕</t>
  </si>
  <si>
    <t>市见义勇为协会</t>
  </si>
  <si>
    <t>赵丽婧</t>
  </si>
  <si>
    <t>王丽君</t>
  </si>
  <si>
    <t>郜雪梅</t>
  </si>
  <si>
    <t>市创建全国文明城市工作办公室</t>
  </si>
  <si>
    <t>赵金玲</t>
  </si>
  <si>
    <t>李瑞霞</t>
  </si>
  <si>
    <t>季金生</t>
  </si>
  <si>
    <t>市委编办电子政务中心</t>
  </si>
  <si>
    <t>熊祥亮</t>
  </si>
  <si>
    <t>李肃鑫</t>
  </si>
  <si>
    <t>汪丽超</t>
  </si>
  <si>
    <t>市商会管理办公室</t>
  </si>
  <si>
    <t>王金鑫</t>
  </si>
  <si>
    <t>吴霞</t>
  </si>
  <si>
    <t>崔婕</t>
  </si>
  <si>
    <t>市“市长热线”受理中心</t>
  </si>
  <si>
    <t>陆锦鑫</t>
  </si>
  <si>
    <t>樊龙</t>
  </si>
  <si>
    <t>崔常文</t>
  </si>
  <si>
    <t>陈剑峰</t>
  </si>
  <si>
    <t>姜玲</t>
  </si>
  <si>
    <t>曹希鹏</t>
  </si>
  <si>
    <t>石雪姣</t>
  </si>
  <si>
    <t>加试缺考</t>
  </si>
  <si>
    <t>陆漪洁</t>
  </si>
  <si>
    <t>夏明月</t>
  </si>
  <si>
    <t>陈鹏</t>
  </si>
  <si>
    <t>武海燕</t>
  </si>
  <si>
    <t>巩秋霞</t>
  </si>
  <si>
    <t>陈晶</t>
  </si>
  <si>
    <t>市建设工程安全质量监督管理局</t>
  </si>
  <si>
    <t>专技十二级</t>
  </si>
  <si>
    <t>李培培</t>
  </si>
  <si>
    <t>陈利</t>
  </si>
  <si>
    <t>市建设工程招投标服务中心</t>
  </si>
  <si>
    <t>史煜</t>
  </si>
  <si>
    <t>刘文婧</t>
  </si>
  <si>
    <t>张斌才</t>
  </si>
  <si>
    <t>刘红梅</t>
  </si>
  <si>
    <t>市消费者协会</t>
  </si>
  <si>
    <t>专技十一级及以下</t>
  </si>
  <si>
    <t>李鹏飞</t>
  </si>
  <si>
    <t>李吉鹏</t>
  </si>
  <si>
    <t>尹立东</t>
  </si>
  <si>
    <t>管永兰</t>
  </si>
  <si>
    <t>周琛德</t>
  </si>
  <si>
    <t>马忠强</t>
  </si>
  <si>
    <t>市质量技术监测所</t>
  </si>
  <si>
    <t>许金萍</t>
  </si>
  <si>
    <t>李爱文</t>
  </si>
  <si>
    <t>陆忠生</t>
  </si>
  <si>
    <t>市体育总会</t>
  </si>
  <si>
    <t>陆鑫</t>
  </si>
  <si>
    <t>张向明</t>
  </si>
  <si>
    <t>张娥</t>
  </si>
  <si>
    <t>市医疗保障服务中心</t>
  </si>
  <si>
    <t>勾晓琴</t>
  </si>
  <si>
    <t>刘晓玲</t>
  </si>
  <si>
    <t>唐晓燕</t>
  </si>
  <si>
    <t>陈伟</t>
  </si>
  <si>
    <t>刘燕萍</t>
  </si>
  <si>
    <t>宋光达</t>
  </si>
  <si>
    <t>市招商引资服务中心</t>
  </si>
  <si>
    <t>郜惠敏</t>
  </si>
  <si>
    <t>王吉田</t>
  </si>
  <si>
    <t>梁旭龙</t>
  </si>
  <si>
    <t>杨泽峰</t>
  </si>
  <si>
    <t>韩晶</t>
  </si>
  <si>
    <t>张丽燕</t>
  </si>
  <si>
    <t>市红十字会</t>
  </si>
  <si>
    <t>韩洁琼</t>
  </si>
  <si>
    <t>陆惠敏</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</si>
</sst>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0.00_ "/>
  </numFmts>
  <fonts count="26">
    <font>
      <sz val="11"/>
      <color theme="1"/>
      <name val="等线"/>
      <charset val="134"/>
      <scheme val="minor"/>
    </font>
    <font>
      <sz val="12"/>
      <color theme="1"/>
      <name val="等线"/>
      <charset val="134"/>
      <scheme val="minor"/>
    </font>
    <font>
      <sz val="22"/>
      <color theme="1"/>
      <name val="方正小标宋简体"/>
      <charset val="134"/>
    </font>
    <font>
      <sz val="12"/>
      <color theme="1"/>
      <name val="黑体"/>
      <charset val="134"/>
    </font>
    <font>
      <sz val="11"/>
      <name val="楷体_GB2312"/>
      <charset val="134"/>
    </font>
    <font>
      <sz val="11"/>
      <color theme="1"/>
      <name val="楷体_GB2312"/>
      <charset val="134"/>
    </font>
    <font>
      <i/>
      <sz val="11"/>
      <color rgb="FF7F7F7F"/>
      <name val="等线"/>
      <charset val="0"/>
      <scheme val="minor"/>
    </font>
    <font>
      <sz val="11"/>
      <color rgb="FF3F3F76"/>
      <name val="等线"/>
      <charset val="0"/>
      <scheme val="minor"/>
    </font>
    <font>
      <b/>
      <sz val="11"/>
      <color rgb="FFFFFFFF"/>
      <name val="等线"/>
      <charset val="0"/>
      <scheme val="minor"/>
    </font>
    <font>
      <u/>
      <sz val="11"/>
      <color rgb="FF0000FF"/>
      <name val="等线"/>
      <charset val="0"/>
      <scheme val="minor"/>
    </font>
    <font>
      <b/>
      <sz val="13"/>
      <color theme="3"/>
      <name val="等线"/>
      <charset val="134"/>
      <scheme val="minor"/>
    </font>
    <font>
      <b/>
      <sz val="11"/>
      <color theme="3"/>
      <name val="等线"/>
      <charset val="134"/>
      <scheme val="minor"/>
    </font>
    <font>
      <b/>
      <sz val="11"/>
      <color rgb="FFFA7D00"/>
      <name val="等线"/>
      <charset val="0"/>
      <scheme val="minor"/>
    </font>
    <font>
      <b/>
      <sz val="15"/>
      <color theme="3"/>
      <name val="等线"/>
      <charset val="134"/>
      <scheme val="minor"/>
    </font>
    <font>
      <b/>
      <sz val="18"/>
      <color theme="3"/>
      <name val="等线"/>
      <charset val="134"/>
      <scheme val="minor"/>
    </font>
    <font>
      <sz val="11"/>
      <color theme="0"/>
      <name val="等线"/>
      <charset val="0"/>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rgb="FFFA7D00"/>
      <name val="等线"/>
      <charset val="0"/>
      <scheme val="minor"/>
    </font>
    <font>
      <b/>
      <sz val="11"/>
      <color rgb="FF3F3F3F"/>
      <name val="等线"/>
      <charset val="0"/>
      <scheme val="minor"/>
    </font>
    <font>
      <sz val="11"/>
      <color rgb="FFFF0000"/>
      <name val="等线"/>
      <charset val="0"/>
      <scheme val="minor"/>
    </font>
    <font>
      <u/>
      <sz val="11"/>
      <color rgb="FF800080"/>
      <name val="等线"/>
      <charset val="0"/>
      <scheme val="minor"/>
    </font>
    <font>
      <sz val="11"/>
      <color rgb="FF9C6500"/>
      <name val="等线"/>
      <charset val="0"/>
      <scheme val="minor"/>
    </font>
    <font>
      <b/>
      <sz val="11"/>
      <color theme="1"/>
      <name val="等线"/>
      <charset val="0"/>
      <scheme val="minor"/>
    </font>
    <font>
      <sz val="11"/>
      <name val="宋体"/>
      <charset val="134"/>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7"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8" applyNumberFormat="0" applyFont="0" applyAlignment="0" applyProtection="0">
      <alignment vertical="center"/>
    </xf>
    <xf numFmtId="0" fontId="15" fillId="11"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4" applyNumberFormat="0" applyFill="0" applyAlignment="0" applyProtection="0">
      <alignment vertical="center"/>
    </xf>
    <xf numFmtId="0" fontId="10" fillId="0" borderId="4" applyNumberFormat="0" applyFill="0" applyAlignment="0" applyProtection="0">
      <alignment vertical="center"/>
    </xf>
    <xf numFmtId="0" fontId="15" fillId="18" borderId="0" applyNumberFormat="0" applyBorder="0" applyAlignment="0" applyProtection="0">
      <alignment vertical="center"/>
    </xf>
    <xf numFmtId="0" fontId="11" fillId="0" borderId="7" applyNumberFormat="0" applyFill="0" applyAlignment="0" applyProtection="0">
      <alignment vertical="center"/>
    </xf>
    <xf numFmtId="0" fontId="15" fillId="20" borderId="0" applyNumberFormat="0" applyBorder="0" applyAlignment="0" applyProtection="0">
      <alignment vertical="center"/>
    </xf>
    <xf numFmtId="0" fontId="20" fillId="4" borderId="6" applyNumberFormat="0" applyAlignment="0" applyProtection="0">
      <alignment vertical="center"/>
    </xf>
    <xf numFmtId="0" fontId="12" fillId="4" borderId="2" applyNumberFormat="0" applyAlignment="0" applyProtection="0">
      <alignment vertical="center"/>
    </xf>
    <xf numFmtId="0" fontId="8" fillId="3" borderId="3" applyNumberFormat="0" applyAlignment="0" applyProtection="0">
      <alignment vertical="center"/>
    </xf>
    <xf numFmtId="0" fontId="17" fillId="21" borderId="0" applyNumberFormat="0" applyBorder="0" applyAlignment="0" applyProtection="0">
      <alignment vertical="center"/>
    </xf>
    <xf numFmtId="0" fontId="15" fillId="13" borderId="0" applyNumberFormat="0" applyBorder="0" applyAlignment="0" applyProtection="0">
      <alignment vertical="center"/>
    </xf>
    <xf numFmtId="0" fontId="19" fillId="0" borderId="5" applyNumberFormat="0" applyFill="0" applyAlignment="0" applyProtection="0">
      <alignment vertical="center"/>
    </xf>
    <xf numFmtId="0" fontId="24" fillId="0" borderId="9" applyNumberFormat="0" applyFill="0" applyAlignment="0" applyProtection="0">
      <alignment vertical="center"/>
    </xf>
    <xf numFmtId="0" fontId="18" fillId="8" borderId="0" applyNumberFormat="0" applyBorder="0" applyAlignment="0" applyProtection="0">
      <alignment vertical="center"/>
    </xf>
    <xf numFmtId="0" fontId="23" fillId="23" borderId="0" applyNumberFormat="0" applyBorder="0" applyAlignment="0" applyProtection="0">
      <alignment vertical="center"/>
    </xf>
    <xf numFmtId="0" fontId="17" fillId="17" borderId="0" applyNumberFormat="0" applyBorder="0" applyAlignment="0" applyProtection="0">
      <alignment vertical="center"/>
    </xf>
    <xf numFmtId="0" fontId="15" fillId="24" borderId="0" applyNumberFormat="0" applyBorder="0" applyAlignment="0" applyProtection="0">
      <alignment vertical="center"/>
    </xf>
    <xf numFmtId="0" fontId="17" fillId="25" borderId="0" applyNumberFormat="0" applyBorder="0" applyAlignment="0" applyProtection="0">
      <alignment vertical="center"/>
    </xf>
    <xf numFmtId="0" fontId="17" fillId="7" borderId="0" applyNumberFormat="0" applyBorder="0" applyAlignment="0" applyProtection="0">
      <alignment vertical="center"/>
    </xf>
    <xf numFmtId="0" fontId="17" fillId="27" borderId="0" applyNumberFormat="0" applyBorder="0" applyAlignment="0" applyProtection="0">
      <alignment vertical="center"/>
    </xf>
    <xf numFmtId="0" fontId="17" fillId="19" borderId="0" applyNumberFormat="0" applyBorder="0" applyAlignment="0" applyProtection="0">
      <alignment vertical="center"/>
    </xf>
    <xf numFmtId="0" fontId="15" fillId="16" borderId="0" applyNumberFormat="0" applyBorder="0" applyAlignment="0" applyProtection="0">
      <alignment vertical="center"/>
    </xf>
    <xf numFmtId="0" fontId="15" fillId="5" borderId="0" applyNumberFormat="0" applyBorder="0" applyAlignment="0" applyProtection="0">
      <alignment vertical="center"/>
    </xf>
    <xf numFmtId="0" fontId="17" fillId="22" borderId="0" applyNumberFormat="0" applyBorder="0" applyAlignment="0" applyProtection="0">
      <alignment vertical="center"/>
    </xf>
    <xf numFmtId="0" fontId="17" fillId="10" borderId="0" applyNumberFormat="0" applyBorder="0" applyAlignment="0" applyProtection="0">
      <alignment vertical="center"/>
    </xf>
    <xf numFmtId="0" fontId="15" fillId="26" borderId="0" applyNumberFormat="0" applyBorder="0" applyAlignment="0" applyProtection="0">
      <alignment vertical="center"/>
    </xf>
    <xf numFmtId="0" fontId="17" fillId="28"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7" fillId="29"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cellStyleXfs>
  <cellXfs count="33">
    <xf numFmtId="0" fontId="0" fillId="0" borderId="0" xfId="0"/>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Alignment="1">
      <alignment vertical="center"/>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0" borderId="1" xfId="49" applyFont="1" applyFill="1" applyBorder="1" applyAlignment="1">
      <alignment horizontal="center" vertical="center"/>
    </xf>
    <xf numFmtId="0" fontId="4" fillId="0" borderId="1" xfId="49" applyFont="1" applyFill="1" applyBorder="1" applyAlignment="1">
      <alignment horizontal="left" vertical="center" wrapText="1"/>
    </xf>
    <xf numFmtId="49"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177" fontId="5" fillId="0" borderId="0" xfId="0" applyNumberFormat="1"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1"/>
  <sheetViews>
    <sheetView tabSelected="1" topLeftCell="A102" workbookViewId="0">
      <selection activeCell="F111" sqref="F111"/>
    </sheetView>
  </sheetViews>
  <sheetFormatPr defaultColWidth="9" defaultRowHeight="13.5"/>
  <cols>
    <col min="1" max="1" width="4.625" style="2" customWidth="1"/>
    <col min="2" max="2" width="8.875" style="2" customWidth="1"/>
    <col min="3" max="3" width="19.5" style="2" customWidth="1"/>
    <col min="4" max="4" width="18.875" style="3" customWidth="1"/>
    <col min="5" max="5" width="8.5" style="4" customWidth="1"/>
    <col min="6" max="6" width="17.25" style="2" customWidth="1"/>
    <col min="7" max="7" width="9.625" style="5" customWidth="1"/>
    <col min="8" max="8" width="9.625" style="6" customWidth="1"/>
    <col min="9" max="10" width="9.625" style="5" customWidth="1"/>
    <col min="11" max="11" width="9.625" style="6" customWidth="1"/>
    <col min="12" max="12" width="9.625" style="5" customWidth="1"/>
    <col min="13" max="13" width="11.2" style="2" customWidth="1"/>
    <col min="14" max="16383" width="9" style="2"/>
  </cols>
  <sheetData>
    <row r="1" ht="47" customHeight="1" spans="1:13">
      <c r="A1" s="7" t="s">
        <v>0</v>
      </c>
      <c r="B1" s="8"/>
      <c r="C1" s="8"/>
      <c r="D1" s="9"/>
      <c r="E1" s="10"/>
      <c r="F1" s="8"/>
      <c r="G1" s="11"/>
      <c r="H1" s="8"/>
      <c r="I1" s="11"/>
      <c r="J1" s="11"/>
      <c r="K1" s="8"/>
      <c r="L1" s="11"/>
      <c r="M1" s="8"/>
    </row>
    <row r="2" s="1" customFormat="1" ht="46" customHeight="1" spans="1:13">
      <c r="A2" s="12" t="s">
        <v>1</v>
      </c>
      <c r="B2" s="13" t="s">
        <v>2</v>
      </c>
      <c r="C2" s="13" t="s">
        <v>3</v>
      </c>
      <c r="D2" s="12" t="s">
        <v>4</v>
      </c>
      <c r="E2" s="14" t="s">
        <v>5</v>
      </c>
      <c r="F2" s="15" t="s">
        <v>6</v>
      </c>
      <c r="G2" s="16" t="s">
        <v>7</v>
      </c>
      <c r="H2" s="14" t="s">
        <v>8</v>
      </c>
      <c r="I2" s="16" t="s">
        <v>9</v>
      </c>
      <c r="J2" s="16" t="s">
        <v>10</v>
      </c>
      <c r="K2" s="16" t="s">
        <v>11</v>
      </c>
      <c r="L2" s="16" t="s">
        <v>12</v>
      </c>
      <c r="M2" s="13" t="s">
        <v>13</v>
      </c>
    </row>
    <row r="3" ht="30" customHeight="1" spans="1:13">
      <c r="A3" s="17">
        <v>1</v>
      </c>
      <c r="B3" s="17" t="s">
        <v>14</v>
      </c>
      <c r="C3" s="18" t="s">
        <v>15</v>
      </c>
      <c r="D3" s="19" t="s">
        <v>16</v>
      </c>
      <c r="E3" s="20">
        <v>1001</v>
      </c>
      <c r="F3" s="21">
        <v>6203010100107</v>
      </c>
      <c r="G3" s="22">
        <v>75</v>
      </c>
      <c r="H3" s="22">
        <f t="shared" ref="H3:H66" si="0">G3*0.5</f>
        <v>37.5</v>
      </c>
      <c r="I3" s="22">
        <v>85.08</v>
      </c>
      <c r="J3" s="28"/>
      <c r="K3" s="22">
        <f t="shared" ref="K3:K11" si="1">I3*0.5</f>
        <v>42.54</v>
      </c>
      <c r="L3" s="22">
        <f t="shared" ref="L3:L66" si="2">H3+K3</f>
        <v>80.04</v>
      </c>
      <c r="M3" s="17"/>
    </row>
    <row r="4" ht="30" customHeight="1" spans="1:13">
      <c r="A4" s="17">
        <v>2</v>
      </c>
      <c r="B4" s="17" t="s">
        <v>17</v>
      </c>
      <c r="C4" s="18" t="s">
        <v>15</v>
      </c>
      <c r="D4" s="19" t="s">
        <v>16</v>
      </c>
      <c r="E4" s="20">
        <v>1001</v>
      </c>
      <c r="F4" s="21">
        <v>6203010100306</v>
      </c>
      <c r="G4" s="22">
        <v>60</v>
      </c>
      <c r="H4" s="22">
        <f t="shared" si="0"/>
        <v>30</v>
      </c>
      <c r="I4" s="22">
        <v>84.8</v>
      </c>
      <c r="J4" s="28"/>
      <c r="K4" s="22">
        <f t="shared" si="1"/>
        <v>42.4</v>
      </c>
      <c r="L4" s="22">
        <f t="shared" si="2"/>
        <v>72.4</v>
      </c>
      <c r="M4" s="17"/>
    </row>
    <row r="5" ht="30" customHeight="1" spans="1:13">
      <c r="A5" s="17">
        <v>3</v>
      </c>
      <c r="B5" s="17" t="s">
        <v>18</v>
      </c>
      <c r="C5" s="18" t="s">
        <v>15</v>
      </c>
      <c r="D5" s="19" t="s">
        <v>16</v>
      </c>
      <c r="E5" s="20">
        <v>1001</v>
      </c>
      <c r="F5" s="21">
        <v>6203010100114</v>
      </c>
      <c r="G5" s="22">
        <v>68.5</v>
      </c>
      <c r="H5" s="22">
        <f t="shared" si="0"/>
        <v>34.25</v>
      </c>
      <c r="I5" s="22">
        <v>0</v>
      </c>
      <c r="J5" s="28"/>
      <c r="K5" s="22">
        <f t="shared" si="1"/>
        <v>0</v>
      </c>
      <c r="L5" s="22">
        <f t="shared" si="2"/>
        <v>34.25</v>
      </c>
      <c r="M5" s="17" t="s">
        <v>19</v>
      </c>
    </row>
    <row r="6" ht="30" customHeight="1" spans="1:13">
      <c r="A6" s="17">
        <v>4</v>
      </c>
      <c r="B6" s="17" t="s">
        <v>20</v>
      </c>
      <c r="C6" s="18" t="s">
        <v>21</v>
      </c>
      <c r="D6" s="19" t="s">
        <v>16</v>
      </c>
      <c r="E6" s="20">
        <v>1002</v>
      </c>
      <c r="F6" s="21">
        <v>6203010100322</v>
      </c>
      <c r="G6" s="22">
        <v>85.5</v>
      </c>
      <c r="H6" s="22">
        <f t="shared" si="0"/>
        <v>42.75</v>
      </c>
      <c r="I6" s="22">
        <v>90.6</v>
      </c>
      <c r="J6" s="22"/>
      <c r="K6" s="22">
        <f t="shared" si="1"/>
        <v>45.3</v>
      </c>
      <c r="L6" s="22">
        <f t="shared" si="2"/>
        <v>88.05</v>
      </c>
      <c r="M6" s="17"/>
    </row>
    <row r="7" ht="30" customHeight="1" spans="1:13">
      <c r="A7" s="17">
        <v>5</v>
      </c>
      <c r="B7" s="17" t="s">
        <v>22</v>
      </c>
      <c r="C7" s="18" t="s">
        <v>21</v>
      </c>
      <c r="D7" s="19" t="s">
        <v>16</v>
      </c>
      <c r="E7" s="20">
        <v>1002</v>
      </c>
      <c r="F7" s="21">
        <v>6203010100123</v>
      </c>
      <c r="G7" s="22">
        <v>75.5</v>
      </c>
      <c r="H7" s="22">
        <f t="shared" si="0"/>
        <v>37.75</v>
      </c>
      <c r="I7" s="22">
        <v>94.2</v>
      </c>
      <c r="J7" s="22"/>
      <c r="K7" s="22">
        <f t="shared" si="1"/>
        <v>47.1</v>
      </c>
      <c r="L7" s="22">
        <f t="shared" si="2"/>
        <v>84.85</v>
      </c>
      <c r="M7" s="17"/>
    </row>
    <row r="8" ht="30" customHeight="1" spans="1:13">
      <c r="A8" s="17">
        <v>6</v>
      </c>
      <c r="B8" s="17" t="s">
        <v>23</v>
      </c>
      <c r="C8" s="18" t="s">
        <v>21</v>
      </c>
      <c r="D8" s="19" t="s">
        <v>16</v>
      </c>
      <c r="E8" s="20">
        <v>1002</v>
      </c>
      <c r="F8" s="21">
        <v>6203010100111</v>
      </c>
      <c r="G8" s="22">
        <v>69.5</v>
      </c>
      <c r="H8" s="22">
        <f t="shared" si="0"/>
        <v>34.75</v>
      </c>
      <c r="I8" s="22">
        <v>90.8</v>
      </c>
      <c r="J8" s="22"/>
      <c r="K8" s="22">
        <f t="shared" si="1"/>
        <v>45.4</v>
      </c>
      <c r="L8" s="22">
        <f t="shared" si="2"/>
        <v>80.15</v>
      </c>
      <c r="M8" s="17"/>
    </row>
    <row r="9" ht="30" customHeight="1" spans="1:13">
      <c r="A9" s="17">
        <v>7</v>
      </c>
      <c r="B9" s="17" t="s">
        <v>24</v>
      </c>
      <c r="C9" s="18" t="s">
        <v>21</v>
      </c>
      <c r="D9" s="19" t="s">
        <v>16</v>
      </c>
      <c r="E9" s="20">
        <v>1002</v>
      </c>
      <c r="F9" s="21">
        <v>6203010100315</v>
      </c>
      <c r="G9" s="22">
        <v>71.5</v>
      </c>
      <c r="H9" s="22">
        <f t="shared" si="0"/>
        <v>35.75</v>
      </c>
      <c r="I9" s="22">
        <v>87.2</v>
      </c>
      <c r="J9" s="22"/>
      <c r="K9" s="22">
        <f t="shared" si="1"/>
        <v>43.6</v>
      </c>
      <c r="L9" s="22">
        <f t="shared" si="2"/>
        <v>79.35</v>
      </c>
      <c r="M9" s="17"/>
    </row>
    <row r="10" ht="30" customHeight="1" spans="1:13">
      <c r="A10" s="17">
        <v>8</v>
      </c>
      <c r="B10" s="17" t="s">
        <v>25</v>
      </c>
      <c r="C10" s="18" t="s">
        <v>21</v>
      </c>
      <c r="D10" s="19" t="s">
        <v>16</v>
      </c>
      <c r="E10" s="20">
        <v>1002</v>
      </c>
      <c r="F10" s="21">
        <v>6203010100227</v>
      </c>
      <c r="G10" s="22">
        <v>70</v>
      </c>
      <c r="H10" s="22">
        <f t="shared" si="0"/>
        <v>35</v>
      </c>
      <c r="I10" s="22">
        <v>84</v>
      </c>
      <c r="J10" s="22"/>
      <c r="K10" s="22">
        <f t="shared" si="1"/>
        <v>42</v>
      </c>
      <c r="L10" s="22">
        <f t="shared" si="2"/>
        <v>77</v>
      </c>
      <c r="M10" s="17"/>
    </row>
    <row r="11" ht="30" customHeight="1" spans="1:13">
      <c r="A11" s="17">
        <v>9</v>
      </c>
      <c r="B11" s="17" t="s">
        <v>26</v>
      </c>
      <c r="C11" s="18" t="s">
        <v>21</v>
      </c>
      <c r="D11" s="19" t="s">
        <v>16</v>
      </c>
      <c r="E11" s="20">
        <v>1002</v>
      </c>
      <c r="F11" s="21">
        <v>6203010100125</v>
      </c>
      <c r="G11" s="22">
        <v>68.5</v>
      </c>
      <c r="H11" s="22">
        <f t="shared" si="0"/>
        <v>34.25</v>
      </c>
      <c r="I11" s="22">
        <v>84.8</v>
      </c>
      <c r="J11" s="22"/>
      <c r="K11" s="22">
        <f t="shared" si="1"/>
        <v>42.4</v>
      </c>
      <c r="L11" s="22">
        <f t="shared" si="2"/>
        <v>76.65</v>
      </c>
      <c r="M11" s="17"/>
    </row>
    <row r="12" ht="30" customHeight="1" spans="1:13">
      <c r="A12" s="17">
        <v>10</v>
      </c>
      <c r="B12" s="17" t="s">
        <v>27</v>
      </c>
      <c r="C12" s="18" t="s">
        <v>28</v>
      </c>
      <c r="D12" s="19" t="s">
        <v>16</v>
      </c>
      <c r="E12" s="20">
        <v>1003</v>
      </c>
      <c r="F12" s="21">
        <v>6203010100402</v>
      </c>
      <c r="G12" s="22">
        <v>83</v>
      </c>
      <c r="H12" s="22">
        <f t="shared" si="0"/>
        <v>41.5</v>
      </c>
      <c r="I12" s="22">
        <v>88.4</v>
      </c>
      <c r="J12" s="28">
        <v>77.7</v>
      </c>
      <c r="K12" s="22">
        <f t="shared" ref="K12:K14" si="3">(I12*0.6+J12*0.4)*0.5</f>
        <v>42.06</v>
      </c>
      <c r="L12" s="22">
        <f t="shared" si="2"/>
        <v>83.56</v>
      </c>
      <c r="M12" s="17"/>
    </row>
    <row r="13" ht="30" customHeight="1" spans="1:13">
      <c r="A13" s="17">
        <v>11</v>
      </c>
      <c r="B13" s="17" t="s">
        <v>29</v>
      </c>
      <c r="C13" s="18" t="s">
        <v>28</v>
      </c>
      <c r="D13" s="19" t="s">
        <v>16</v>
      </c>
      <c r="E13" s="20">
        <v>1003</v>
      </c>
      <c r="F13" s="21">
        <v>6203010100118</v>
      </c>
      <c r="G13" s="22">
        <v>74</v>
      </c>
      <c r="H13" s="22">
        <f t="shared" si="0"/>
        <v>37</v>
      </c>
      <c r="I13" s="22">
        <v>91.6</v>
      </c>
      <c r="J13" s="28">
        <v>71.7</v>
      </c>
      <c r="K13" s="22">
        <f t="shared" si="3"/>
        <v>41.82</v>
      </c>
      <c r="L13" s="22">
        <f t="shared" si="2"/>
        <v>78.82</v>
      </c>
      <c r="M13" s="17"/>
    </row>
    <row r="14" ht="30" customHeight="1" spans="1:13">
      <c r="A14" s="17">
        <v>12</v>
      </c>
      <c r="B14" s="17" t="s">
        <v>30</v>
      </c>
      <c r="C14" s="18" t="s">
        <v>28</v>
      </c>
      <c r="D14" s="19" t="s">
        <v>16</v>
      </c>
      <c r="E14" s="20">
        <v>1003</v>
      </c>
      <c r="F14" s="21">
        <v>6203010100308</v>
      </c>
      <c r="G14" s="22">
        <v>71.5</v>
      </c>
      <c r="H14" s="22">
        <f t="shared" si="0"/>
        <v>35.75</v>
      </c>
      <c r="I14" s="22">
        <v>92.8</v>
      </c>
      <c r="J14" s="28">
        <v>63.3</v>
      </c>
      <c r="K14" s="22">
        <f t="shared" si="3"/>
        <v>40.5</v>
      </c>
      <c r="L14" s="22">
        <f t="shared" si="2"/>
        <v>76.25</v>
      </c>
      <c r="M14" s="17"/>
    </row>
    <row r="15" ht="30" customHeight="1" spans="1:13">
      <c r="A15" s="17">
        <v>13</v>
      </c>
      <c r="B15" s="17" t="s">
        <v>31</v>
      </c>
      <c r="C15" s="18" t="s">
        <v>32</v>
      </c>
      <c r="D15" s="19" t="s">
        <v>33</v>
      </c>
      <c r="E15" s="20">
        <v>1004</v>
      </c>
      <c r="F15" s="21">
        <v>6203010100324</v>
      </c>
      <c r="G15" s="22">
        <v>72.5</v>
      </c>
      <c r="H15" s="22">
        <f t="shared" si="0"/>
        <v>36.25</v>
      </c>
      <c r="I15" s="22">
        <v>88.56</v>
      </c>
      <c r="J15" s="22"/>
      <c r="K15" s="22">
        <f t="shared" ref="K15:K20" si="4">I15*0.5</f>
        <v>44.28</v>
      </c>
      <c r="L15" s="22">
        <f t="shared" si="2"/>
        <v>80.53</v>
      </c>
      <c r="M15" s="17"/>
    </row>
    <row r="16" ht="30" customHeight="1" spans="1:13">
      <c r="A16" s="17">
        <v>14</v>
      </c>
      <c r="B16" s="17" t="s">
        <v>34</v>
      </c>
      <c r="C16" s="18" t="s">
        <v>32</v>
      </c>
      <c r="D16" s="19" t="s">
        <v>33</v>
      </c>
      <c r="E16" s="20">
        <v>1004</v>
      </c>
      <c r="F16" s="21">
        <v>6203010100113</v>
      </c>
      <c r="G16" s="22">
        <v>72</v>
      </c>
      <c r="H16" s="22">
        <f t="shared" si="0"/>
        <v>36</v>
      </c>
      <c r="I16" s="22">
        <v>88.26</v>
      </c>
      <c r="J16" s="22"/>
      <c r="K16" s="22">
        <f t="shared" si="4"/>
        <v>44.13</v>
      </c>
      <c r="L16" s="22">
        <f t="shared" si="2"/>
        <v>80.13</v>
      </c>
      <c r="M16" s="17"/>
    </row>
    <row r="17" ht="30" customHeight="1" spans="1:13">
      <c r="A17" s="17">
        <v>15</v>
      </c>
      <c r="B17" s="17" t="s">
        <v>35</v>
      </c>
      <c r="C17" s="18" t="s">
        <v>32</v>
      </c>
      <c r="D17" s="19" t="s">
        <v>33</v>
      </c>
      <c r="E17" s="20">
        <v>1004</v>
      </c>
      <c r="F17" s="21">
        <v>6203010100205</v>
      </c>
      <c r="G17" s="22">
        <v>71.5</v>
      </c>
      <c r="H17" s="22">
        <f t="shared" si="0"/>
        <v>35.75</v>
      </c>
      <c r="I17" s="22">
        <v>85.2</v>
      </c>
      <c r="J17" s="22"/>
      <c r="K17" s="22">
        <f t="shared" si="4"/>
        <v>42.6</v>
      </c>
      <c r="L17" s="22">
        <f t="shared" si="2"/>
        <v>78.35</v>
      </c>
      <c r="M17" s="17"/>
    </row>
    <row r="18" ht="30" customHeight="1" spans="1:13">
      <c r="A18" s="17">
        <v>16</v>
      </c>
      <c r="B18" s="17" t="s">
        <v>36</v>
      </c>
      <c r="C18" s="18" t="s">
        <v>37</v>
      </c>
      <c r="D18" s="19" t="s">
        <v>38</v>
      </c>
      <c r="E18" s="20">
        <v>1005</v>
      </c>
      <c r="F18" s="21">
        <v>6203010100305</v>
      </c>
      <c r="G18" s="22">
        <v>77</v>
      </c>
      <c r="H18" s="22">
        <f t="shared" si="0"/>
        <v>38.5</v>
      </c>
      <c r="I18" s="22">
        <v>90.8</v>
      </c>
      <c r="J18" s="22"/>
      <c r="K18" s="22">
        <f t="shared" si="4"/>
        <v>45.4</v>
      </c>
      <c r="L18" s="22">
        <f t="shared" si="2"/>
        <v>83.9</v>
      </c>
      <c r="M18" s="17"/>
    </row>
    <row r="19" ht="30" customHeight="1" spans="1:13">
      <c r="A19" s="17">
        <v>17</v>
      </c>
      <c r="B19" s="17" t="s">
        <v>39</v>
      </c>
      <c r="C19" s="18" t="s">
        <v>37</v>
      </c>
      <c r="D19" s="19" t="s">
        <v>38</v>
      </c>
      <c r="E19" s="20">
        <v>1005</v>
      </c>
      <c r="F19" s="21">
        <v>6203010100108</v>
      </c>
      <c r="G19" s="22">
        <v>77.5</v>
      </c>
      <c r="H19" s="22">
        <f t="shared" si="0"/>
        <v>38.75</v>
      </c>
      <c r="I19" s="22">
        <v>88.5</v>
      </c>
      <c r="J19" s="22"/>
      <c r="K19" s="22">
        <f t="shared" si="4"/>
        <v>44.25</v>
      </c>
      <c r="L19" s="22">
        <f t="shared" si="2"/>
        <v>83</v>
      </c>
      <c r="M19" s="17"/>
    </row>
    <row r="20" ht="30" customHeight="1" spans="1:13">
      <c r="A20" s="17">
        <v>18</v>
      </c>
      <c r="B20" s="17" t="s">
        <v>40</v>
      </c>
      <c r="C20" s="18" t="s">
        <v>37</v>
      </c>
      <c r="D20" s="19" t="s">
        <v>38</v>
      </c>
      <c r="E20" s="20">
        <v>1005</v>
      </c>
      <c r="F20" s="21">
        <v>6203010100203</v>
      </c>
      <c r="G20" s="22">
        <v>76.5</v>
      </c>
      <c r="H20" s="22">
        <f t="shared" si="0"/>
        <v>38.25</v>
      </c>
      <c r="I20" s="22">
        <v>88.7</v>
      </c>
      <c r="J20" s="22"/>
      <c r="K20" s="22">
        <f t="shared" si="4"/>
        <v>44.35</v>
      </c>
      <c r="L20" s="22">
        <f t="shared" si="2"/>
        <v>82.6</v>
      </c>
      <c r="M20" s="17"/>
    </row>
    <row r="21" ht="30" customHeight="1" spans="1:13">
      <c r="A21" s="17">
        <v>19</v>
      </c>
      <c r="B21" s="17" t="s">
        <v>41</v>
      </c>
      <c r="C21" s="18" t="s">
        <v>37</v>
      </c>
      <c r="D21" s="19" t="s">
        <v>42</v>
      </c>
      <c r="E21" s="20">
        <v>1006</v>
      </c>
      <c r="F21" s="21">
        <v>6203010100209</v>
      </c>
      <c r="G21" s="22">
        <v>81</v>
      </c>
      <c r="H21" s="22">
        <f t="shared" si="0"/>
        <v>40.5</v>
      </c>
      <c r="I21" s="22">
        <v>91.6</v>
      </c>
      <c r="J21" s="28">
        <v>89</v>
      </c>
      <c r="K21" s="22">
        <f t="shared" ref="K21:K23" si="5">(I21*0.6+J21*0.4)*0.5</f>
        <v>45.28</v>
      </c>
      <c r="L21" s="22">
        <f t="shared" si="2"/>
        <v>85.78</v>
      </c>
      <c r="M21" s="17"/>
    </row>
    <row r="22" ht="30" customHeight="1" spans="1:13">
      <c r="A22" s="17">
        <v>20</v>
      </c>
      <c r="B22" s="17" t="s">
        <v>43</v>
      </c>
      <c r="C22" s="18" t="s">
        <v>37</v>
      </c>
      <c r="D22" s="19" t="s">
        <v>42</v>
      </c>
      <c r="E22" s="20">
        <v>1006</v>
      </c>
      <c r="F22" s="21">
        <v>6203010100102</v>
      </c>
      <c r="G22" s="22">
        <v>80.5</v>
      </c>
      <c r="H22" s="22">
        <f t="shared" si="0"/>
        <v>40.25</v>
      </c>
      <c r="I22" s="22">
        <v>88.2</v>
      </c>
      <c r="J22" s="28">
        <v>79</v>
      </c>
      <c r="K22" s="22">
        <f t="shared" si="5"/>
        <v>42.26</v>
      </c>
      <c r="L22" s="22">
        <f t="shared" si="2"/>
        <v>82.51</v>
      </c>
      <c r="M22" s="17"/>
    </row>
    <row r="23" ht="30" customHeight="1" spans="1:13">
      <c r="A23" s="17">
        <v>21</v>
      </c>
      <c r="B23" s="17" t="s">
        <v>44</v>
      </c>
      <c r="C23" s="18" t="s">
        <v>37</v>
      </c>
      <c r="D23" s="19" t="s">
        <v>42</v>
      </c>
      <c r="E23" s="20">
        <v>1006</v>
      </c>
      <c r="F23" s="21">
        <v>6203010100124</v>
      </c>
      <c r="G23" s="22">
        <v>75</v>
      </c>
      <c r="H23" s="22">
        <f t="shared" si="0"/>
        <v>37.5</v>
      </c>
      <c r="I23" s="22">
        <v>87.1</v>
      </c>
      <c r="J23" s="28">
        <v>82</v>
      </c>
      <c r="K23" s="22">
        <f t="shared" si="5"/>
        <v>42.53</v>
      </c>
      <c r="L23" s="22">
        <f t="shared" si="2"/>
        <v>80.03</v>
      </c>
      <c r="M23" s="17"/>
    </row>
    <row r="24" ht="30" customHeight="1" spans="1:13">
      <c r="A24" s="17">
        <v>22</v>
      </c>
      <c r="B24" s="17" t="s">
        <v>45</v>
      </c>
      <c r="C24" s="18" t="s">
        <v>46</v>
      </c>
      <c r="D24" s="19" t="s">
        <v>47</v>
      </c>
      <c r="E24" s="20">
        <v>1007</v>
      </c>
      <c r="F24" s="21">
        <v>6203010100405</v>
      </c>
      <c r="G24" s="22">
        <v>71</v>
      </c>
      <c r="H24" s="22">
        <f t="shared" si="0"/>
        <v>35.5</v>
      </c>
      <c r="I24" s="22">
        <v>87.4</v>
      </c>
      <c r="J24" s="22"/>
      <c r="K24" s="22">
        <f t="shared" ref="K24:K37" si="6">I24*0.5</f>
        <v>43.7</v>
      </c>
      <c r="L24" s="22">
        <f t="shared" si="2"/>
        <v>79.2</v>
      </c>
      <c r="M24" s="17"/>
    </row>
    <row r="25" ht="30" customHeight="1" spans="1:13">
      <c r="A25" s="17">
        <v>23</v>
      </c>
      <c r="B25" s="17" t="s">
        <v>48</v>
      </c>
      <c r="C25" s="18" t="s">
        <v>46</v>
      </c>
      <c r="D25" s="19" t="s">
        <v>47</v>
      </c>
      <c r="E25" s="20">
        <v>1007</v>
      </c>
      <c r="F25" s="21">
        <v>6203010100301</v>
      </c>
      <c r="G25" s="22">
        <v>59</v>
      </c>
      <c r="H25" s="22">
        <f t="shared" si="0"/>
        <v>29.5</v>
      </c>
      <c r="I25" s="22">
        <v>86.68</v>
      </c>
      <c r="J25" s="22"/>
      <c r="K25" s="22">
        <f t="shared" si="6"/>
        <v>43.34</v>
      </c>
      <c r="L25" s="22">
        <f t="shared" si="2"/>
        <v>72.84</v>
      </c>
      <c r="M25" s="17"/>
    </row>
    <row r="26" ht="30" customHeight="1" spans="1:13">
      <c r="A26" s="17">
        <v>24</v>
      </c>
      <c r="B26" s="17" t="s">
        <v>49</v>
      </c>
      <c r="C26" s="18" t="s">
        <v>46</v>
      </c>
      <c r="D26" s="19" t="s">
        <v>50</v>
      </c>
      <c r="E26" s="20">
        <v>1008</v>
      </c>
      <c r="F26" s="21">
        <v>6203010100101</v>
      </c>
      <c r="G26" s="22">
        <v>68.5</v>
      </c>
      <c r="H26" s="22">
        <f t="shared" si="0"/>
        <v>34.25</v>
      </c>
      <c r="I26" s="22">
        <v>87.7</v>
      </c>
      <c r="J26" s="22"/>
      <c r="K26" s="22">
        <f t="shared" si="6"/>
        <v>43.85</v>
      </c>
      <c r="L26" s="22">
        <f t="shared" si="2"/>
        <v>78.1</v>
      </c>
      <c r="M26" s="17"/>
    </row>
    <row r="27" ht="30" customHeight="1" spans="1:13">
      <c r="A27" s="17">
        <v>25</v>
      </c>
      <c r="B27" s="17" t="s">
        <v>51</v>
      </c>
      <c r="C27" s="18" t="s">
        <v>46</v>
      </c>
      <c r="D27" s="19" t="s">
        <v>50</v>
      </c>
      <c r="E27" s="20">
        <v>1008</v>
      </c>
      <c r="F27" s="21">
        <v>6203010100214</v>
      </c>
      <c r="G27" s="22">
        <v>66.5</v>
      </c>
      <c r="H27" s="22">
        <f t="shared" si="0"/>
        <v>33.25</v>
      </c>
      <c r="I27" s="22">
        <v>89.2</v>
      </c>
      <c r="J27" s="22"/>
      <c r="K27" s="22">
        <f t="shared" si="6"/>
        <v>44.6</v>
      </c>
      <c r="L27" s="22">
        <f t="shared" si="2"/>
        <v>77.85</v>
      </c>
      <c r="M27" s="17"/>
    </row>
    <row r="28" ht="30" customHeight="1" spans="1:13">
      <c r="A28" s="17">
        <v>26</v>
      </c>
      <c r="B28" s="17" t="s">
        <v>52</v>
      </c>
      <c r="C28" s="18" t="s">
        <v>46</v>
      </c>
      <c r="D28" s="19" t="s">
        <v>50</v>
      </c>
      <c r="E28" s="20">
        <v>1008</v>
      </c>
      <c r="F28" s="21">
        <v>6203010100325</v>
      </c>
      <c r="G28" s="22">
        <v>64.5</v>
      </c>
      <c r="H28" s="22">
        <f t="shared" si="0"/>
        <v>32.25</v>
      </c>
      <c r="I28" s="22">
        <v>85.9</v>
      </c>
      <c r="J28" s="22"/>
      <c r="K28" s="22">
        <f t="shared" si="6"/>
        <v>42.95</v>
      </c>
      <c r="L28" s="22">
        <f t="shared" si="2"/>
        <v>75.2</v>
      </c>
      <c r="M28" s="17"/>
    </row>
    <row r="29" ht="30" customHeight="1" spans="1:13">
      <c r="A29" s="17">
        <v>27</v>
      </c>
      <c r="B29" s="17" t="s">
        <v>53</v>
      </c>
      <c r="C29" s="18" t="s">
        <v>54</v>
      </c>
      <c r="D29" s="19" t="s">
        <v>16</v>
      </c>
      <c r="E29" s="20">
        <v>1009</v>
      </c>
      <c r="F29" s="21">
        <v>6203010100103</v>
      </c>
      <c r="G29" s="22">
        <v>76</v>
      </c>
      <c r="H29" s="22">
        <f t="shared" si="0"/>
        <v>38</v>
      </c>
      <c r="I29" s="22">
        <v>89.8</v>
      </c>
      <c r="J29" s="22"/>
      <c r="K29" s="22">
        <f t="shared" si="6"/>
        <v>44.9</v>
      </c>
      <c r="L29" s="22">
        <f t="shared" si="2"/>
        <v>82.9</v>
      </c>
      <c r="M29" s="17"/>
    </row>
    <row r="30" ht="30" customHeight="1" spans="1:13">
      <c r="A30" s="17">
        <v>28</v>
      </c>
      <c r="B30" s="17" t="s">
        <v>55</v>
      </c>
      <c r="C30" s="18" t="s">
        <v>54</v>
      </c>
      <c r="D30" s="19" t="s">
        <v>16</v>
      </c>
      <c r="E30" s="20">
        <v>1009</v>
      </c>
      <c r="F30" s="21">
        <v>6203010100320</v>
      </c>
      <c r="G30" s="22">
        <v>80.5</v>
      </c>
      <c r="H30" s="22">
        <f t="shared" si="0"/>
        <v>40.25</v>
      </c>
      <c r="I30" s="22">
        <v>82.2</v>
      </c>
      <c r="J30" s="22"/>
      <c r="K30" s="22">
        <f t="shared" si="6"/>
        <v>41.1</v>
      </c>
      <c r="L30" s="22">
        <f t="shared" si="2"/>
        <v>81.35</v>
      </c>
      <c r="M30" s="17"/>
    </row>
    <row r="31" ht="30" customHeight="1" spans="1:13">
      <c r="A31" s="17">
        <v>29</v>
      </c>
      <c r="B31" s="17" t="s">
        <v>56</v>
      </c>
      <c r="C31" s="18" t="s">
        <v>54</v>
      </c>
      <c r="D31" s="19" t="s">
        <v>16</v>
      </c>
      <c r="E31" s="20">
        <v>1009</v>
      </c>
      <c r="F31" s="21">
        <v>6203010100221</v>
      </c>
      <c r="G31" s="22">
        <v>74.5</v>
      </c>
      <c r="H31" s="22">
        <f t="shared" si="0"/>
        <v>37.25</v>
      </c>
      <c r="I31" s="22">
        <v>84</v>
      </c>
      <c r="J31" s="22"/>
      <c r="K31" s="22">
        <f t="shared" si="6"/>
        <v>42</v>
      </c>
      <c r="L31" s="22">
        <f t="shared" si="2"/>
        <v>79.25</v>
      </c>
      <c r="M31" s="17"/>
    </row>
    <row r="32" ht="30" customHeight="1" spans="1:13">
      <c r="A32" s="17">
        <v>30</v>
      </c>
      <c r="B32" s="17" t="s">
        <v>57</v>
      </c>
      <c r="C32" s="18" t="s">
        <v>58</v>
      </c>
      <c r="D32" s="19" t="s">
        <v>33</v>
      </c>
      <c r="E32" s="20">
        <v>1010</v>
      </c>
      <c r="F32" s="21">
        <v>6203010100110</v>
      </c>
      <c r="G32" s="22">
        <v>68.5</v>
      </c>
      <c r="H32" s="22">
        <f t="shared" si="0"/>
        <v>34.25</v>
      </c>
      <c r="I32" s="22">
        <v>93.2</v>
      </c>
      <c r="J32" s="22"/>
      <c r="K32" s="22">
        <f t="shared" si="6"/>
        <v>46.6</v>
      </c>
      <c r="L32" s="22">
        <f t="shared" si="2"/>
        <v>80.85</v>
      </c>
      <c r="M32" s="17"/>
    </row>
    <row r="33" ht="30" customHeight="1" spans="1:13">
      <c r="A33" s="17">
        <v>31</v>
      </c>
      <c r="B33" s="17" t="s">
        <v>59</v>
      </c>
      <c r="C33" s="18" t="s">
        <v>58</v>
      </c>
      <c r="D33" s="19" t="s">
        <v>33</v>
      </c>
      <c r="E33" s="20">
        <v>1010</v>
      </c>
      <c r="F33" s="21">
        <v>6203010100128</v>
      </c>
      <c r="G33" s="22">
        <v>71.5</v>
      </c>
      <c r="H33" s="22">
        <f t="shared" si="0"/>
        <v>35.75</v>
      </c>
      <c r="I33" s="22">
        <v>87.8</v>
      </c>
      <c r="J33" s="22"/>
      <c r="K33" s="22">
        <f t="shared" si="6"/>
        <v>43.9</v>
      </c>
      <c r="L33" s="22">
        <f t="shared" si="2"/>
        <v>79.65</v>
      </c>
      <c r="M33" s="17"/>
    </row>
    <row r="34" ht="30" customHeight="1" spans="1:13">
      <c r="A34" s="17">
        <v>32</v>
      </c>
      <c r="B34" s="17" t="s">
        <v>60</v>
      </c>
      <c r="C34" s="18" t="s">
        <v>58</v>
      </c>
      <c r="D34" s="19" t="s">
        <v>33</v>
      </c>
      <c r="E34" s="20">
        <v>1010</v>
      </c>
      <c r="F34" s="21">
        <v>6203010100207</v>
      </c>
      <c r="G34" s="22">
        <v>71.5</v>
      </c>
      <c r="H34" s="22">
        <f t="shared" si="0"/>
        <v>35.75</v>
      </c>
      <c r="I34" s="22">
        <v>87.6</v>
      </c>
      <c r="J34" s="22"/>
      <c r="K34" s="22">
        <f t="shared" si="6"/>
        <v>43.8</v>
      </c>
      <c r="L34" s="22">
        <f t="shared" si="2"/>
        <v>79.55</v>
      </c>
      <c r="M34" s="17"/>
    </row>
    <row r="35" ht="30" customHeight="1" spans="1:13">
      <c r="A35" s="17">
        <v>33</v>
      </c>
      <c r="B35" s="17" t="s">
        <v>61</v>
      </c>
      <c r="C35" s="18" t="s">
        <v>58</v>
      </c>
      <c r="D35" s="19" t="s">
        <v>33</v>
      </c>
      <c r="E35" s="20">
        <v>1010</v>
      </c>
      <c r="F35" s="21">
        <v>6203010100215</v>
      </c>
      <c r="G35" s="22">
        <v>69.5</v>
      </c>
      <c r="H35" s="22">
        <f t="shared" si="0"/>
        <v>34.75</v>
      </c>
      <c r="I35" s="22">
        <v>89.6</v>
      </c>
      <c r="J35" s="22"/>
      <c r="K35" s="22">
        <f t="shared" si="6"/>
        <v>44.8</v>
      </c>
      <c r="L35" s="22">
        <f t="shared" si="2"/>
        <v>79.55</v>
      </c>
      <c r="M35" s="17"/>
    </row>
    <row r="36" ht="30" customHeight="1" spans="1:13">
      <c r="A36" s="17">
        <v>34</v>
      </c>
      <c r="B36" s="17" t="s">
        <v>62</v>
      </c>
      <c r="C36" s="18" t="s">
        <v>58</v>
      </c>
      <c r="D36" s="19" t="s">
        <v>33</v>
      </c>
      <c r="E36" s="20">
        <v>1010</v>
      </c>
      <c r="F36" s="21">
        <v>6203010100117</v>
      </c>
      <c r="G36" s="22">
        <v>68.5</v>
      </c>
      <c r="H36" s="22">
        <f t="shared" si="0"/>
        <v>34.25</v>
      </c>
      <c r="I36" s="22">
        <v>84.8</v>
      </c>
      <c r="J36" s="22"/>
      <c r="K36" s="22">
        <f t="shared" si="6"/>
        <v>42.4</v>
      </c>
      <c r="L36" s="22">
        <f t="shared" si="2"/>
        <v>76.65</v>
      </c>
      <c r="M36" s="17"/>
    </row>
    <row r="37" ht="30" customHeight="1" spans="1:13">
      <c r="A37" s="17">
        <v>35</v>
      </c>
      <c r="B37" s="17" t="s">
        <v>63</v>
      </c>
      <c r="C37" s="18" t="s">
        <v>58</v>
      </c>
      <c r="D37" s="19" t="s">
        <v>33</v>
      </c>
      <c r="E37" s="20">
        <v>1010</v>
      </c>
      <c r="F37" s="21">
        <v>6203010100210</v>
      </c>
      <c r="G37" s="22">
        <v>67</v>
      </c>
      <c r="H37" s="22">
        <f t="shared" si="0"/>
        <v>33.5</v>
      </c>
      <c r="I37" s="22">
        <v>83.6</v>
      </c>
      <c r="J37" s="22"/>
      <c r="K37" s="22">
        <f t="shared" si="6"/>
        <v>41.8</v>
      </c>
      <c r="L37" s="22">
        <f t="shared" si="2"/>
        <v>75.3</v>
      </c>
      <c r="M37" s="17"/>
    </row>
    <row r="38" ht="30" customHeight="1" spans="1:13">
      <c r="A38" s="17">
        <v>36</v>
      </c>
      <c r="B38" s="17" t="s">
        <v>64</v>
      </c>
      <c r="C38" s="18" t="s">
        <v>65</v>
      </c>
      <c r="D38" s="19" t="s">
        <v>66</v>
      </c>
      <c r="E38" s="20">
        <v>1011</v>
      </c>
      <c r="F38" s="21">
        <v>6203010100321</v>
      </c>
      <c r="G38" s="22">
        <v>86</v>
      </c>
      <c r="H38" s="22">
        <f t="shared" si="0"/>
        <v>43</v>
      </c>
      <c r="I38" s="22">
        <v>88.6</v>
      </c>
      <c r="J38" s="28">
        <v>87.4</v>
      </c>
      <c r="K38" s="22">
        <f t="shared" ref="K38:K40" si="7">(I38*0.6+J38*0.4)*0.5</f>
        <v>44.06</v>
      </c>
      <c r="L38" s="22">
        <f t="shared" si="2"/>
        <v>87.06</v>
      </c>
      <c r="M38" s="17"/>
    </row>
    <row r="39" ht="30" customHeight="1" spans="1:13">
      <c r="A39" s="17">
        <v>37</v>
      </c>
      <c r="B39" s="17" t="s">
        <v>67</v>
      </c>
      <c r="C39" s="18" t="s">
        <v>65</v>
      </c>
      <c r="D39" s="19" t="s">
        <v>66</v>
      </c>
      <c r="E39" s="20">
        <v>1011</v>
      </c>
      <c r="F39" s="21">
        <v>6203010100104</v>
      </c>
      <c r="G39" s="22">
        <v>72</v>
      </c>
      <c r="H39" s="22">
        <f t="shared" si="0"/>
        <v>36</v>
      </c>
      <c r="I39" s="22">
        <v>88.4</v>
      </c>
      <c r="J39" s="28">
        <v>87.5</v>
      </c>
      <c r="K39" s="22">
        <f t="shared" si="7"/>
        <v>44.02</v>
      </c>
      <c r="L39" s="22">
        <f t="shared" si="2"/>
        <v>80.02</v>
      </c>
      <c r="M39" s="17"/>
    </row>
    <row r="40" ht="30" customHeight="1" spans="1:13">
      <c r="A40" s="17">
        <v>38</v>
      </c>
      <c r="B40" s="17" t="s">
        <v>68</v>
      </c>
      <c r="C40" s="18" t="s">
        <v>65</v>
      </c>
      <c r="D40" s="19" t="s">
        <v>66</v>
      </c>
      <c r="E40" s="20">
        <v>1011</v>
      </c>
      <c r="F40" s="21">
        <v>6203010100105</v>
      </c>
      <c r="G40" s="22">
        <v>71</v>
      </c>
      <c r="H40" s="22">
        <f t="shared" si="0"/>
        <v>35.5</v>
      </c>
      <c r="I40" s="22">
        <v>83.4</v>
      </c>
      <c r="J40" s="28">
        <v>85</v>
      </c>
      <c r="K40" s="22">
        <f t="shared" si="7"/>
        <v>42.02</v>
      </c>
      <c r="L40" s="22">
        <f t="shared" si="2"/>
        <v>77.52</v>
      </c>
      <c r="M40" s="17"/>
    </row>
    <row r="41" ht="30" customHeight="1" spans="1:13">
      <c r="A41" s="17">
        <v>39</v>
      </c>
      <c r="B41" s="17" t="s">
        <v>69</v>
      </c>
      <c r="C41" s="18" t="s">
        <v>70</v>
      </c>
      <c r="D41" s="19" t="s">
        <v>33</v>
      </c>
      <c r="E41" s="20">
        <v>1012</v>
      </c>
      <c r="F41" s="21">
        <v>6203010100109</v>
      </c>
      <c r="G41" s="22">
        <v>80</v>
      </c>
      <c r="H41" s="22">
        <f t="shared" si="0"/>
        <v>40</v>
      </c>
      <c r="I41" s="22">
        <v>86.4</v>
      </c>
      <c r="J41" s="22"/>
      <c r="K41" s="22">
        <f t="shared" ref="K41:K73" si="8">I41*0.5</f>
        <v>43.2</v>
      </c>
      <c r="L41" s="22">
        <f t="shared" si="2"/>
        <v>83.2</v>
      </c>
      <c r="M41" s="17"/>
    </row>
    <row r="42" ht="30" customHeight="1" spans="1:13">
      <c r="A42" s="17">
        <v>40</v>
      </c>
      <c r="B42" s="17" t="s">
        <v>71</v>
      </c>
      <c r="C42" s="18" t="s">
        <v>70</v>
      </c>
      <c r="D42" s="19" t="s">
        <v>33</v>
      </c>
      <c r="E42" s="20">
        <v>1012</v>
      </c>
      <c r="F42" s="21">
        <v>6203010100304</v>
      </c>
      <c r="G42" s="22">
        <v>70.5</v>
      </c>
      <c r="H42" s="22">
        <f t="shared" si="0"/>
        <v>35.25</v>
      </c>
      <c r="I42" s="22">
        <v>83.2</v>
      </c>
      <c r="J42" s="22"/>
      <c r="K42" s="22">
        <f t="shared" si="8"/>
        <v>41.6</v>
      </c>
      <c r="L42" s="22">
        <f t="shared" si="2"/>
        <v>76.85</v>
      </c>
      <c r="M42" s="17"/>
    </row>
    <row r="43" ht="30" customHeight="1" spans="1:13">
      <c r="A43" s="17">
        <v>41</v>
      </c>
      <c r="B43" s="17" t="s">
        <v>72</v>
      </c>
      <c r="C43" s="18" t="s">
        <v>70</v>
      </c>
      <c r="D43" s="19" t="s">
        <v>33</v>
      </c>
      <c r="E43" s="20">
        <v>1012</v>
      </c>
      <c r="F43" s="21">
        <v>6203010100206</v>
      </c>
      <c r="G43" s="22">
        <v>61.5</v>
      </c>
      <c r="H43" s="22">
        <f t="shared" si="0"/>
        <v>30.75</v>
      </c>
      <c r="I43" s="22">
        <v>85.2</v>
      </c>
      <c r="J43" s="22"/>
      <c r="K43" s="22">
        <f t="shared" si="8"/>
        <v>42.6</v>
      </c>
      <c r="L43" s="22">
        <f t="shared" si="2"/>
        <v>73.35</v>
      </c>
      <c r="M43" s="17"/>
    </row>
    <row r="44" ht="30" customHeight="1" spans="1:13">
      <c r="A44" s="17">
        <v>42</v>
      </c>
      <c r="B44" s="17" t="s">
        <v>73</v>
      </c>
      <c r="C44" s="19" t="s">
        <v>74</v>
      </c>
      <c r="D44" s="23" t="s">
        <v>75</v>
      </c>
      <c r="E44" s="20">
        <v>2001</v>
      </c>
      <c r="F44" s="21">
        <v>6203010100912</v>
      </c>
      <c r="G44" s="22">
        <v>74.5</v>
      </c>
      <c r="H44" s="22">
        <f t="shared" si="0"/>
        <v>37.25</v>
      </c>
      <c r="I44" s="22">
        <v>88</v>
      </c>
      <c r="J44" s="22"/>
      <c r="K44" s="22">
        <f t="shared" si="8"/>
        <v>44</v>
      </c>
      <c r="L44" s="22">
        <f t="shared" si="2"/>
        <v>81.25</v>
      </c>
      <c r="M44" s="17"/>
    </row>
    <row r="45" ht="30" customHeight="1" spans="1:13">
      <c r="A45" s="17">
        <v>43</v>
      </c>
      <c r="B45" s="17" t="s">
        <v>76</v>
      </c>
      <c r="C45" s="19" t="s">
        <v>74</v>
      </c>
      <c r="D45" s="23" t="s">
        <v>75</v>
      </c>
      <c r="E45" s="20">
        <v>2001</v>
      </c>
      <c r="F45" s="21">
        <v>6203010101417</v>
      </c>
      <c r="G45" s="22">
        <v>70.5</v>
      </c>
      <c r="H45" s="22">
        <f t="shared" si="0"/>
        <v>35.25</v>
      </c>
      <c r="I45" s="22">
        <v>84.6</v>
      </c>
      <c r="J45" s="22"/>
      <c r="K45" s="22">
        <f t="shared" si="8"/>
        <v>42.3</v>
      </c>
      <c r="L45" s="22">
        <f t="shared" si="2"/>
        <v>77.55</v>
      </c>
      <c r="M45" s="17"/>
    </row>
    <row r="46" ht="30" customHeight="1" spans="1:13">
      <c r="A46" s="17">
        <v>44</v>
      </c>
      <c r="B46" s="17" t="s">
        <v>77</v>
      </c>
      <c r="C46" s="19" t="s">
        <v>74</v>
      </c>
      <c r="D46" s="23" t="s">
        <v>75</v>
      </c>
      <c r="E46" s="20">
        <v>2001</v>
      </c>
      <c r="F46" s="21">
        <v>6203010100722</v>
      </c>
      <c r="G46" s="22">
        <v>70</v>
      </c>
      <c r="H46" s="22">
        <f t="shared" si="0"/>
        <v>35</v>
      </c>
      <c r="I46" s="22">
        <v>84.4</v>
      </c>
      <c r="J46" s="22"/>
      <c r="K46" s="22">
        <f t="shared" si="8"/>
        <v>42.2</v>
      </c>
      <c r="L46" s="22">
        <f t="shared" si="2"/>
        <v>77.2</v>
      </c>
      <c r="M46" s="17"/>
    </row>
    <row r="47" ht="30" customHeight="1" spans="1:13">
      <c r="A47" s="17">
        <v>45</v>
      </c>
      <c r="B47" s="17" t="s">
        <v>78</v>
      </c>
      <c r="C47" s="19" t="s">
        <v>74</v>
      </c>
      <c r="D47" s="23" t="s">
        <v>75</v>
      </c>
      <c r="E47" s="20">
        <v>2001</v>
      </c>
      <c r="F47" s="21">
        <v>6203010100820</v>
      </c>
      <c r="G47" s="22">
        <v>68</v>
      </c>
      <c r="H47" s="22">
        <f t="shared" si="0"/>
        <v>34</v>
      </c>
      <c r="I47" s="22">
        <v>83.4</v>
      </c>
      <c r="J47" s="22"/>
      <c r="K47" s="22">
        <f t="shared" si="8"/>
        <v>41.7</v>
      </c>
      <c r="L47" s="22">
        <f t="shared" si="2"/>
        <v>75.7</v>
      </c>
      <c r="M47" s="17"/>
    </row>
    <row r="48" ht="30" customHeight="1" spans="1:13">
      <c r="A48" s="17">
        <v>46</v>
      </c>
      <c r="B48" s="24" t="s">
        <v>79</v>
      </c>
      <c r="C48" s="25" t="s">
        <v>74</v>
      </c>
      <c r="D48" s="23" t="s">
        <v>75</v>
      </c>
      <c r="E48" s="20">
        <v>2001</v>
      </c>
      <c r="F48" s="21">
        <v>6203010101104</v>
      </c>
      <c r="G48" s="22">
        <v>67</v>
      </c>
      <c r="H48" s="22">
        <f t="shared" si="0"/>
        <v>33.5</v>
      </c>
      <c r="I48" s="22">
        <v>83.2</v>
      </c>
      <c r="J48" s="22"/>
      <c r="K48" s="22">
        <f t="shared" si="8"/>
        <v>41.6</v>
      </c>
      <c r="L48" s="22">
        <f t="shared" si="2"/>
        <v>75.1</v>
      </c>
      <c r="M48" s="17"/>
    </row>
    <row r="49" ht="30" customHeight="1" spans="1:13">
      <c r="A49" s="17">
        <v>47</v>
      </c>
      <c r="B49" s="17" t="s">
        <v>80</v>
      </c>
      <c r="C49" s="19" t="s">
        <v>74</v>
      </c>
      <c r="D49" s="23" t="s">
        <v>75</v>
      </c>
      <c r="E49" s="20">
        <v>2001</v>
      </c>
      <c r="F49" s="21">
        <v>6203010100911</v>
      </c>
      <c r="G49" s="22">
        <v>63</v>
      </c>
      <c r="H49" s="22">
        <f t="shared" si="0"/>
        <v>31.5</v>
      </c>
      <c r="I49" s="22">
        <v>0</v>
      </c>
      <c r="J49" s="22"/>
      <c r="K49" s="22">
        <f t="shared" si="8"/>
        <v>0</v>
      </c>
      <c r="L49" s="22">
        <f t="shared" si="2"/>
        <v>31.5</v>
      </c>
      <c r="M49" s="17" t="s">
        <v>19</v>
      </c>
    </row>
    <row r="50" ht="30" customHeight="1" spans="1:13">
      <c r="A50" s="17">
        <v>48</v>
      </c>
      <c r="B50" s="17" t="s">
        <v>81</v>
      </c>
      <c r="C50" s="19" t="s">
        <v>82</v>
      </c>
      <c r="D50" s="23" t="s">
        <v>83</v>
      </c>
      <c r="E50" s="20">
        <v>2002</v>
      </c>
      <c r="F50" s="21">
        <v>6203010101201</v>
      </c>
      <c r="G50" s="22">
        <v>81.5</v>
      </c>
      <c r="H50" s="22">
        <f t="shared" si="0"/>
        <v>40.75</v>
      </c>
      <c r="I50" s="22">
        <v>86.6</v>
      </c>
      <c r="J50" s="22"/>
      <c r="K50" s="22">
        <f t="shared" si="8"/>
        <v>43.3</v>
      </c>
      <c r="L50" s="22">
        <f t="shared" si="2"/>
        <v>84.05</v>
      </c>
      <c r="M50" s="17"/>
    </row>
    <row r="51" ht="30" customHeight="1" spans="1:13">
      <c r="A51" s="17">
        <v>49</v>
      </c>
      <c r="B51" s="17" t="s">
        <v>84</v>
      </c>
      <c r="C51" s="19" t="s">
        <v>82</v>
      </c>
      <c r="D51" s="23" t="s">
        <v>83</v>
      </c>
      <c r="E51" s="20">
        <v>2002</v>
      </c>
      <c r="F51" s="21">
        <v>6203010101402</v>
      </c>
      <c r="G51" s="22">
        <v>72.5</v>
      </c>
      <c r="H51" s="22">
        <f t="shared" si="0"/>
        <v>36.25</v>
      </c>
      <c r="I51" s="22">
        <v>89.8</v>
      </c>
      <c r="J51" s="22"/>
      <c r="K51" s="22">
        <f t="shared" si="8"/>
        <v>44.9</v>
      </c>
      <c r="L51" s="22">
        <f t="shared" si="2"/>
        <v>81.15</v>
      </c>
      <c r="M51" s="17"/>
    </row>
    <row r="52" ht="30" customHeight="1" spans="1:13">
      <c r="A52" s="17">
        <v>50</v>
      </c>
      <c r="B52" s="17" t="s">
        <v>85</v>
      </c>
      <c r="C52" s="19" t="s">
        <v>82</v>
      </c>
      <c r="D52" s="23" t="s">
        <v>83</v>
      </c>
      <c r="E52" s="20">
        <v>2002</v>
      </c>
      <c r="F52" s="21">
        <v>6203010101611</v>
      </c>
      <c r="G52" s="22">
        <v>73.5</v>
      </c>
      <c r="H52" s="22">
        <f t="shared" si="0"/>
        <v>36.75</v>
      </c>
      <c r="I52" s="22">
        <v>84.2</v>
      </c>
      <c r="J52" s="22"/>
      <c r="K52" s="22">
        <f t="shared" si="8"/>
        <v>42.1</v>
      </c>
      <c r="L52" s="22">
        <f t="shared" si="2"/>
        <v>78.85</v>
      </c>
      <c r="M52" s="17"/>
    </row>
    <row r="53" ht="30" customHeight="1" spans="1:13">
      <c r="A53" s="17">
        <v>51</v>
      </c>
      <c r="B53" s="17" t="s">
        <v>86</v>
      </c>
      <c r="C53" s="19" t="s">
        <v>87</v>
      </c>
      <c r="D53" s="23" t="s">
        <v>75</v>
      </c>
      <c r="E53" s="20">
        <v>2003</v>
      </c>
      <c r="F53" s="21">
        <v>6203010101523</v>
      </c>
      <c r="G53" s="22">
        <v>75</v>
      </c>
      <c r="H53" s="22">
        <f t="shared" si="0"/>
        <v>37.5</v>
      </c>
      <c r="I53" s="22">
        <v>92.8</v>
      </c>
      <c r="J53" s="22"/>
      <c r="K53" s="22">
        <f t="shared" si="8"/>
        <v>46.4</v>
      </c>
      <c r="L53" s="22">
        <f t="shared" si="2"/>
        <v>83.9</v>
      </c>
      <c r="M53" s="17"/>
    </row>
    <row r="54" ht="30" customHeight="1" spans="1:13">
      <c r="A54" s="17">
        <v>52</v>
      </c>
      <c r="B54" s="17" t="s">
        <v>88</v>
      </c>
      <c r="C54" s="19" t="s">
        <v>87</v>
      </c>
      <c r="D54" s="23" t="s">
        <v>75</v>
      </c>
      <c r="E54" s="20">
        <v>2003</v>
      </c>
      <c r="F54" s="21">
        <v>6203010101202</v>
      </c>
      <c r="G54" s="22">
        <v>72</v>
      </c>
      <c r="H54" s="22">
        <f t="shared" si="0"/>
        <v>36</v>
      </c>
      <c r="I54" s="22">
        <v>94.6</v>
      </c>
      <c r="J54" s="22"/>
      <c r="K54" s="22">
        <f t="shared" si="8"/>
        <v>47.3</v>
      </c>
      <c r="L54" s="22">
        <f t="shared" si="2"/>
        <v>83.3</v>
      </c>
      <c r="M54" s="17"/>
    </row>
    <row r="55" ht="30" customHeight="1" spans="1:13">
      <c r="A55" s="17">
        <v>53</v>
      </c>
      <c r="B55" s="17" t="s">
        <v>89</v>
      </c>
      <c r="C55" s="19" t="s">
        <v>87</v>
      </c>
      <c r="D55" s="23" t="s">
        <v>75</v>
      </c>
      <c r="E55" s="20">
        <v>2003</v>
      </c>
      <c r="F55" s="21">
        <v>6203010101407</v>
      </c>
      <c r="G55" s="22">
        <v>73</v>
      </c>
      <c r="H55" s="22">
        <f t="shared" si="0"/>
        <v>36.5</v>
      </c>
      <c r="I55" s="22">
        <v>89.4</v>
      </c>
      <c r="J55" s="22"/>
      <c r="K55" s="22">
        <f t="shared" si="8"/>
        <v>44.7</v>
      </c>
      <c r="L55" s="22">
        <f t="shared" si="2"/>
        <v>81.2</v>
      </c>
      <c r="M55" s="17"/>
    </row>
    <row r="56" ht="30" customHeight="1" spans="1:13">
      <c r="A56" s="17">
        <v>54</v>
      </c>
      <c r="B56" s="17" t="s">
        <v>90</v>
      </c>
      <c r="C56" s="19" t="s">
        <v>87</v>
      </c>
      <c r="D56" s="23" t="s">
        <v>75</v>
      </c>
      <c r="E56" s="20">
        <v>2003</v>
      </c>
      <c r="F56" s="21">
        <v>6203010100821</v>
      </c>
      <c r="G56" s="22">
        <v>75.5</v>
      </c>
      <c r="H56" s="22">
        <f t="shared" si="0"/>
        <v>37.75</v>
      </c>
      <c r="I56" s="22">
        <v>86.2</v>
      </c>
      <c r="J56" s="22"/>
      <c r="K56" s="22">
        <f t="shared" si="8"/>
        <v>43.1</v>
      </c>
      <c r="L56" s="22">
        <f t="shared" si="2"/>
        <v>80.85</v>
      </c>
      <c r="M56" s="17"/>
    </row>
    <row r="57" ht="30" customHeight="1" spans="1:13">
      <c r="A57" s="17">
        <v>55</v>
      </c>
      <c r="B57" s="17" t="s">
        <v>91</v>
      </c>
      <c r="C57" s="19" t="s">
        <v>87</v>
      </c>
      <c r="D57" s="23" t="s">
        <v>75</v>
      </c>
      <c r="E57" s="20">
        <v>2003</v>
      </c>
      <c r="F57" s="21">
        <v>6203010100622</v>
      </c>
      <c r="G57" s="22">
        <v>69.5</v>
      </c>
      <c r="H57" s="22">
        <f t="shared" si="0"/>
        <v>34.75</v>
      </c>
      <c r="I57" s="22">
        <v>92</v>
      </c>
      <c r="J57" s="22"/>
      <c r="K57" s="22">
        <f t="shared" si="8"/>
        <v>46</v>
      </c>
      <c r="L57" s="22">
        <f t="shared" si="2"/>
        <v>80.75</v>
      </c>
      <c r="M57" s="17"/>
    </row>
    <row r="58" ht="30" customHeight="1" spans="1:13">
      <c r="A58" s="17">
        <v>56</v>
      </c>
      <c r="B58" s="17" t="s">
        <v>92</v>
      </c>
      <c r="C58" s="19" t="s">
        <v>87</v>
      </c>
      <c r="D58" s="23" t="s">
        <v>75</v>
      </c>
      <c r="E58" s="26">
        <v>2003</v>
      </c>
      <c r="F58" s="21">
        <v>6203010101820</v>
      </c>
      <c r="G58" s="22">
        <v>73.5</v>
      </c>
      <c r="H58" s="22">
        <f t="shared" si="0"/>
        <v>36.75</v>
      </c>
      <c r="I58" s="22">
        <v>87.4</v>
      </c>
      <c r="J58" s="22"/>
      <c r="K58" s="22">
        <f t="shared" si="8"/>
        <v>43.7</v>
      </c>
      <c r="L58" s="22">
        <f t="shared" si="2"/>
        <v>80.45</v>
      </c>
      <c r="M58" s="29"/>
    </row>
    <row r="59" ht="30" customHeight="1" spans="1:13">
      <c r="A59" s="17">
        <v>57</v>
      </c>
      <c r="B59" s="27" t="s">
        <v>93</v>
      </c>
      <c r="C59" s="19" t="s">
        <v>87</v>
      </c>
      <c r="D59" s="23" t="s">
        <v>75</v>
      </c>
      <c r="E59" s="20">
        <v>2003</v>
      </c>
      <c r="F59" s="21">
        <v>6203010101525</v>
      </c>
      <c r="G59" s="22">
        <v>70.5</v>
      </c>
      <c r="H59" s="22">
        <f t="shared" si="0"/>
        <v>35.25</v>
      </c>
      <c r="I59" s="22">
        <v>88.8</v>
      </c>
      <c r="J59" s="22"/>
      <c r="K59" s="22">
        <f t="shared" si="8"/>
        <v>44.4</v>
      </c>
      <c r="L59" s="22">
        <f t="shared" si="2"/>
        <v>79.65</v>
      </c>
      <c r="M59" s="17"/>
    </row>
    <row r="60" ht="30" customHeight="1" spans="1:13">
      <c r="A60" s="17">
        <v>58</v>
      </c>
      <c r="B60" s="27" t="s">
        <v>94</v>
      </c>
      <c r="C60" s="19" t="s">
        <v>87</v>
      </c>
      <c r="D60" s="23" t="s">
        <v>75</v>
      </c>
      <c r="E60" s="20">
        <v>2003</v>
      </c>
      <c r="F60" s="21">
        <v>6203010101401</v>
      </c>
      <c r="G60" s="22">
        <v>69.5</v>
      </c>
      <c r="H60" s="22">
        <f t="shared" si="0"/>
        <v>34.75</v>
      </c>
      <c r="I60" s="22">
        <v>87.4</v>
      </c>
      <c r="J60" s="22"/>
      <c r="K60" s="22">
        <f t="shared" si="8"/>
        <v>43.7</v>
      </c>
      <c r="L60" s="22">
        <f t="shared" si="2"/>
        <v>78.45</v>
      </c>
      <c r="M60" s="17"/>
    </row>
    <row r="61" ht="30" customHeight="1" spans="1:13">
      <c r="A61" s="17">
        <v>59</v>
      </c>
      <c r="B61" s="17" t="s">
        <v>95</v>
      </c>
      <c r="C61" s="19" t="s">
        <v>87</v>
      </c>
      <c r="D61" s="23" t="s">
        <v>75</v>
      </c>
      <c r="E61" s="20">
        <v>2003</v>
      </c>
      <c r="F61" s="21">
        <v>6203010100904</v>
      </c>
      <c r="G61" s="22">
        <v>72</v>
      </c>
      <c r="H61" s="22">
        <f t="shared" si="0"/>
        <v>36</v>
      </c>
      <c r="I61" s="22">
        <v>82.4</v>
      </c>
      <c r="J61" s="22"/>
      <c r="K61" s="22">
        <f t="shared" si="8"/>
        <v>41.2</v>
      </c>
      <c r="L61" s="22">
        <f t="shared" si="2"/>
        <v>77.2</v>
      </c>
      <c r="M61" s="17"/>
    </row>
    <row r="62" ht="30" customHeight="1" spans="1:13">
      <c r="A62" s="17">
        <v>60</v>
      </c>
      <c r="B62" s="17" t="s">
        <v>96</v>
      </c>
      <c r="C62" s="19" t="s">
        <v>97</v>
      </c>
      <c r="D62" s="23" t="s">
        <v>75</v>
      </c>
      <c r="E62" s="20">
        <v>2004</v>
      </c>
      <c r="F62" s="21">
        <v>6203010100919</v>
      </c>
      <c r="G62" s="22">
        <v>79.5</v>
      </c>
      <c r="H62" s="22">
        <f t="shared" si="0"/>
        <v>39.75</v>
      </c>
      <c r="I62" s="22">
        <v>85.2</v>
      </c>
      <c r="J62" s="22"/>
      <c r="K62" s="22">
        <f t="shared" si="8"/>
        <v>42.6</v>
      </c>
      <c r="L62" s="22">
        <f t="shared" si="2"/>
        <v>82.35</v>
      </c>
      <c r="M62" s="17"/>
    </row>
    <row r="63" ht="30" customHeight="1" spans="1:13">
      <c r="A63" s="17">
        <v>61</v>
      </c>
      <c r="B63" s="24" t="s">
        <v>98</v>
      </c>
      <c r="C63" s="19" t="s">
        <v>97</v>
      </c>
      <c r="D63" s="23" t="s">
        <v>75</v>
      </c>
      <c r="E63" s="20">
        <v>2004</v>
      </c>
      <c r="F63" s="21">
        <v>6203010100721</v>
      </c>
      <c r="G63" s="22">
        <v>74</v>
      </c>
      <c r="H63" s="22">
        <f t="shared" si="0"/>
        <v>37</v>
      </c>
      <c r="I63" s="22">
        <v>89.6</v>
      </c>
      <c r="J63" s="22"/>
      <c r="K63" s="22">
        <f t="shared" si="8"/>
        <v>44.8</v>
      </c>
      <c r="L63" s="22">
        <f t="shared" si="2"/>
        <v>81.8</v>
      </c>
      <c r="M63" s="17"/>
    </row>
    <row r="64" ht="30" customHeight="1" spans="1:13">
      <c r="A64" s="17">
        <v>62</v>
      </c>
      <c r="B64" s="17" t="s">
        <v>99</v>
      </c>
      <c r="C64" s="19" t="s">
        <v>97</v>
      </c>
      <c r="D64" s="23" t="s">
        <v>75</v>
      </c>
      <c r="E64" s="20">
        <v>2004</v>
      </c>
      <c r="F64" s="21">
        <v>6203010100712</v>
      </c>
      <c r="G64" s="22">
        <v>74</v>
      </c>
      <c r="H64" s="22">
        <f t="shared" si="0"/>
        <v>37</v>
      </c>
      <c r="I64" s="22">
        <v>86</v>
      </c>
      <c r="J64" s="22"/>
      <c r="K64" s="22">
        <f t="shared" si="8"/>
        <v>43</v>
      </c>
      <c r="L64" s="22">
        <f t="shared" si="2"/>
        <v>80</v>
      </c>
      <c r="M64" s="17"/>
    </row>
    <row r="65" ht="30" customHeight="1" spans="1:13">
      <c r="A65" s="17">
        <v>63</v>
      </c>
      <c r="B65" s="17" t="s">
        <v>100</v>
      </c>
      <c r="C65" s="19" t="s">
        <v>101</v>
      </c>
      <c r="D65" s="23" t="s">
        <v>75</v>
      </c>
      <c r="E65" s="20">
        <v>2005</v>
      </c>
      <c r="F65" s="21">
        <v>6203010100708</v>
      </c>
      <c r="G65" s="22">
        <v>84.5</v>
      </c>
      <c r="H65" s="22">
        <f t="shared" si="0"/>
        <v>42.25</v>
      </c>
      <c r="I65" s="22">
        <v>86.5</v>
      </c>
      <c r="J65" s="22"/>
      <c r="K65" s="22">
        <f t="shared" si="8"/>
        <v>43.25</v>
      </c>
      <c r="L65" s="22">
        <f t="shared" si="2"/>
        <v>85.5</v>
      </c>
      <c r="M65" s="17"/>
    </row>
    <row r="66" ht="30" customHeight="1" spans="1:13">
      <c r="A66" s="17">
        <v>64</v>
      </c>
      <c r="B66" s="17" t="s">
        <v>102</v>
      </c>
      <c r="C66" s="19" t="s">
        <v>101</v>
      </c>
      <c r="D66" s="23" t="s">
        <v>75</v>
      </c>
      <c r="E66" s="20">
        <v>2005</v>
      </c>
      <c r="F66" s="21">
        <v>6203010101020</v>
      </c>
      <c r="G66" s="22">
        <v>79</v>
      </c>
      <c r="H66" s="22">
        <f t="shared" si="0"/>
        <v>39.5</v>
      </c>
      <c r="I66" s="22">
        <v>87.7</v>
      </c>
      <c r="J66" s="22"/>
      <c r="K66" s="22">
        <f t="shared" si="8"/>
        <v>43.85</v>
      </c>
      <c r="L66" s="22">
        <f t="shared" si="2"/>
        <v>83.35</v>
      </c>
      <c r="M66" s="17"/>
    </row>
    <row r="67" ht="30" customHeight="1" spans="1:13">
      <c r="A67" s="17">
        <v>65</v>
      </c>
      <c r="B67" s="17" t="s">
        <v>103</v>
      </c>
      <c r="C67" s="19" t="s">
        <v>101</v>
      </c>
      <c r="D67" s="23" t="s">
        <v>75</v>
      </c>
      <c r="E67" s="20">
        <v>2005</v>
      </c>
      <c r="F67" s="21">
        <v>6203010101028</v>
      </c>
      <c r="G67" s="22">
        <v>81.5</v>
      </c>
      <c r="H67" s="22">
        <f t="shared" ref="H67:H119" si="9">G67*0.5</f>
        <v>40.75</v>
      </c>
      <c r="I67" s="22">
        <v>84.8</v>
      </c>
      <c r="J67" s="22"/>
      <c r="K67" s="22">
        <f t="shared" si="8"/>
        <v>42.4</v>
      </c>
      <c r="L67" s="22">
        <f t="shared" ref="L67:L119" si="10">H67+K67</f>
        <v>83.15</v>
      </c>
      <c r="M67" s="17"/>
    </row>
    <row r="68" ht="30" customHeight="1" spans="1:13">
      <c r="A68" s="17">
        <v>66</v>
      </c>
      <c r="B68" s="17" t="s">
        <v>104</v>
      </c>
      <c r="C68" s="19" t="s">
        <v>105</v>
      </c>
      <c r="D68" s="23" t="s">
        <v>75</v>
      </c>
      <c r="E68" s="20">
        <v>2006</v>
      </c>
      <c r="F68" s="21">
        <v>6203010101226</v>
      </c>
      <c r="G68" s="22">
        <v>82</v>
      </c>
      <c r="H68" s="22">
        <f t="shared" si="9"/>
        <v>41</v>
      </c>
      <c r="I68" s="22">
        <v>87.2</v>
      </c>
      <c r="J68" s="22"/>
      <c r="K68" s="22">
        <f t="shared" si="8"/>
        <v>43.6</v>
      </c>
      <c r="L68" s="22">
        <f t="shared" si="10"/>
        <v>84.6</v>
      </c>
      <c r="M68" s="17"/>
    </row>
    <row r="69" ht="30" customHeight="1" spans="1:13">
      <c r="A69" s="17">
        <v>67</v>
      </c>
      <c r="B69" s="17" t="s">
        <v>106</v>
      </c>
      <c r="C69" s="19" t="s">
        <v>105</v>
      </c>
      <c r="D69" s="23" t="s">
        <v>75</v>
      </c>
      <c r="E69" s="20">
        <v>2006</v>
      </c>
      <c r="F69" s="21">
        <v>6203010100517</v>
      </c>
      <c r="G69" s="22">
        <v>77.5</v>
      </c>
      <c r="H69" s="22">
        <f t="shared" si="9"/>
        <v>38.75</v>
      </c>
      <c r="I69" s="22">
        <v>85.6</v>
      </c>
      <c r="J69" s="22"/>
      <c r="K69" s="22">
        <f t="shared" si="8"/>
        <v>42.8</v>
      </c>
      <c r="L69" s="22">
        <f t="shared" si="10"/>
        <v>81.55</v>
      </c>
      <c r="M69" s="17"/>
    </row>
    <row r="70" ht="30" customHeight="1" spans="1:13">
      <c r="A70" s="17">
        <v>68</v>
      </c>
      <c r="B70" s="17" t="s">
        <v>107</v>
      </c>
      <c r="C70" s="19" t="s">
        <v>105</v>
      </c>
      <c r="D70" s="23" t="s">
        <v>75</v>
      </c>
      <c r="E70" s="26">
        <v>2006</v>
      </c>
      <c r="F70" s="21">
        <v>6203010101819</v>
      </c>
      <c r="G70" s="22">
        <v>78.5</v>
      </c>
      <c r="H70" s="22">
        <f t="shared" si="9"/>
        <v>39.25</v>
      </c>
      <c r="I70" s="22">
        <v>0</v>
      </c>
      <c r="J70" s="22"/>
      <c r="K70" s="22">
        <f t="shared" si="8"/>
        <v>0</v>
      </c>
      <c r="L70" s="22">
        <f t="shared" si="10"/>
        <v>39.25</v>
      </c>
      <c r="M70" s="17" t="s">
        <v>19</v>
      </c>
    </row>
    <row r="71" ht="30" customHeight="1" spans="1:13">
      <c r="A71" s="17">
        <v>69</v>
      </c>
      <c r="B71" s="17" t="s">
        <v>108</v>
      </c>
      <c r="C71" s="19" t="s">
        <v>109</v>
      </c>
      <c r="D71" s="23" t="s">
        <v>75</v>
      </c>
      <c r="E71" s="20">
        <v>2007</v>
      </c>
      <c r="F71" s="21">
        <v>6203010101222</v>
      </c>
      <c r="G71" s="22">
        <v>80</v>
      </c>
      <c r="H71" s="22">
        <f t="shared" si="9"/>
        <v>40</v>
      </c>
      <c r="I71" s="22">
        <v>91.6</v>
      </c>
      <c r="J71" s="22"/>
      <c r="K71" s="22">
        <f t="shared" si="8"/>
        <v>45.8</v>
      </c>
      <c r="L71" s="22">
        <f t="shared" si="10"/>
        <v>85.8</v>
      </c>
      <c r="M71" s="17"/>
    </row>
    <row r="72" ht="30" customHeight="1" spans="1:13">
      <c r="A72" s="17">
        <v>70</v>
      </c>
      <c r="B72" s="17" t="s">
        <v>110</v>
      </c>
      <c r="C72" s="19" t="s">
        <v>109</v>
      </c>
      <c r="D72" s="23" t="s">
        <v>75</v>
      </c>
      <c r="E72" s="20">
        <v>2007</v>
      </c>
      <c r="F72" s="21">
        <v>6203010101314</v>
      </c>
      <c r="G72" s="22">
        <v>78</v>
      </c>
      <c r="H72" s="22">
        <f t="shared" si="9"/>
        <v>39</v>
      </c>
      <c r="I72" s="22">
        <v>91</v>
      </c>
      <c r="J72" s="22"/>
      <c r="K72" s="22">
        <f t="shared" si="8"/>
        <v>45.5</v>
      </c>
      <c r="L72" s="22">
        <f t="shared" si="10"/>
        <v>84.5</v>
      </c>
      <c r="M72" s="17"/>
    </row>
    <row r="73" ht="30" customHeight="1" spans="1:13">
      <c r="A73" s="17">
        <v>71</v>
      </c>
      <c r="B73" s="17" t="s">
        <v>111</v>
      </c>
      <c r="C73" s="19" t="s">
        <v>109</v>
      </c>
      <c r="D73" s="23" t="s">
        <v>75</v>
      </c>
      <c r="E73" s="20">
        <v>2007</v>
      </c>
      <c r="F73" s="21">
        <v>6203010101405</v>
      </c>
      <c r="G73" s="22">
        <v>76.5</v>
      </c>
      <c r="H73" s="22">
        <f t="shared" si="9"/>
        <v>38.25</v>
      </c>
      <c r="I73" s="22">
        <v>91.4</v>
      </c>
      <c r="J73" s="22"/>
      <c r="K73" s="22">
        <f t="shared" si="8"/>
        <v>45.7</v>
      </c>
      <c r="L73" s="22">
        <f t="shared" si="10"/>
        <v>83.95</v>
      </c>
      <c r="M73" s="17"/>
    </row>
    <row r="74" ht="30" customHeight="1" spans="1:13">
      <c r="A74" s="17">
        <v>72</v>
      </c>
      <c r="B74" s="17" t="s">
        <v>112</v>
      </c>
      <c r="C74" s="19" t="s">
        <v>113</v>
      </c>
      <c r="D74" s="23" t="s">
        <v>75</v>
      </c>
      <c r="E74" s="20">
        <v>2008</v>
      </c>
      <c r="F74" s="21">
        <v>6203010101728</v>
      </c>
      <c r="G74" s="22">
        <v>81</v>
      </c>
      <c r="H74" s="22">
        <f t="shared" si="9"/>
        <v>40.5</v>
      </c>
      <c r="I74" s="22">
        <v>89</v>
      </c>
      <c r="J74" s="28">
        <v>91</v>
      </c>
      <c r="K74" s="22">
        <f t="shared" ref="K74:K82" si="11">(I74*0.6+J74*0.4)*0.5</f>
        <v>44.9</v>
      </c>
      <c r="L74" s="22">
        <f t="shared" si="10"/>
        <v>85.4</v>
      </c>
      <c r="M74" s="29"/>
    </row>
    <row r="75" ht="30" customHeight="1" spans="1:13">
      <c r="A75" s="17">
        <v>73</v>
      </c>
      <c r="B75" s="17" t="s">
        <v>114</v>
      </c>
      <c r="C75" s="19" t="s">
        <v>113</v>
      </c>
      <c r="D75" s="23" t="s">
        <v>75</v>
      </c>
      <c r="E75" s="20">
        <v>2008</v>
      </c>
      <c r="F75" s="21">
        <v>6203010100829</v>
      </c>
      <c r="G75" s="22">
        <v>82</v>
      </c>
      <c r="H75" s="22">
        <f t="shared" si="9"/>
        <v>41</v>
      </c>
      <c r="I75" s="22">
        <v>92.4</v>
      </c>
      <c r="J75" s="28">
        <v>76</v>
      </c>
      <c r="K75" s="22">
        <f t="shared" si="11"/>
        <v>42.92</v>
      </c>
      <c r="L75" s="22">
        <f t="shared" si="10"/>
        <v>83.92</v>
      </c>
      <c r="M75" s="17"/>
    </row>
    <row r="76" ht="30" customHeight="1" spans="1:13">
      <c r="A76" s="17">
        <v>74</v>
      </c>
      <c r="B76" s="17" t="s">
        <v>115</v>
      </c>
      <c r="C76" s="19" t="s">
        <v>113</v>
      </c>
      <c r="D76" s="23" t="s">
        <v>75</v>
      </c>
      <c r="E76" s="20">
        <v>2008</v>
      </c>
      <c r="F76" s="21">
        <v>6203010100411</v>
      </c>
      <c r="G76" s="22">
        <v>76.5</v>
      </c>
      <c r="H76" s="22">
        <f t="shared" si="9"/>
        <v>38.25</v>
      </c>
      <c r="I76" s="22">
        <v>88.6</v>
      </c>
      <c r="J76" s="28">
        <v>88.5</v>
      </c>
      <c r="K76" s="22">
        <f t="shared" si="11"/>
        <v>44.28</v>
      </c>
      <c r="L76" s="22">
        <f t="shared" si="10"/>
        <v>82.53</v>
      </c>
      <c r="M76" s="17"/>
    </row>
    <row r="77" ht="30" customHeight="1" spans="1:13">
      <c r="A77" s="17">
        <v>75</v>
      </c>
      <c r="B77" s="17" t="s">
        <v>116</v>
      </c>
      <c r="C77" s="19" t="s">
        <v>113</v>
      </c>
      <c r="D77" s="23" t="s">
        <v>75</v>
      </c>
      <c r="E77" s="20">
        <v>2008</v>
      </c>
      <c r="F77" s="21">
        <v>6203010101517</v>
      </c>
      <c r="G77" s="22">
        <v>76.5</v>
      </c>
      <c r="H77" s="22">
        <f t="shared" si="9"/>
        <v>38.25</v>
      </c>
      <c r="I77" s="22">
        <v>86.6</v>
      </c>
      <c r="J77" s="28">
        <v>85.5</v>
      </c>
      <c r="K77" s="22">
        <f t="shared" si="11"/>
        <v>43.08</v>
      </c>
      <c r="L77" s="22">
        <f t="shared" si="10"/>
        <v>81.33</v>
      </c>
      <c r="M77" s="17"/>
    </row>
    <row r="78" ht="30" customHeight="1" spans="1:13">
      <c r="A78" s="17">
        <v>76</v>
      </c>
      <c r="B78" s="27" t="s">
        <v>117</v>
      </c>
      <c r="C78" s="19" t="s">
        <v>113</v>
      </c>
      <c r="D78" s="23" t="s">
        <v>75</v>
      </c>
      <c r="E78" s="20">
        <v>2008</v>
      </c>
      <c r="F78" s="21">
        <v>6203010101229</v>
      </c>
      <c r="G78" s="22">
        <v>76.5</v>
      </c>
      <c r="H78" s="22">
        <f t="shared" si="9"/>
        <v>38.25</v>
      </c>
      <c r="I78" s="22">
        <v>85.4</v>
      </c>
      <c r="J78" s="28">
        <v>80</v>
      </c>
      <c r="K78" s="22">
        <f t="shared" si="11"/>
        <v>41.62</v>
      </c>
      <c r="L78" s="22">
        <f t="shared" si="10"/>
        <v>79.87</v>
      </c>
      <c r="M78" s="17"/>
    </row>
    <row r="79" ht="30" customHeight="1" spans="1:13">
      <c r="A79" s="17">
        <v>77</v>
      </c>
      <c r="B79" s="17" t="s">
        <v>118</v>
      </c>
      <c r="C79" s="19" t="s">
        <v>113</v>
      </c>
      <c r="D79" s="23" t="s">
        <v>75</v>
      </c>
      <c r="E79" s="20">
        <v>2008</v>
      </c>
      <c r="F79" s="21">
        <v>6203010101821</v>
      </c>
      <c r="G79" s="22">
        <v>77</v>
      </c>
      <c r="H79" s="22">
        <f t="shared" si="9"/>
        <v>38.5</v>
      </c>
      <c r="I79" s="22">
        <v>86.4</v>
      </c>
      <c r="J79" s="28">
        <v>77</v>
      </c>
      <c r="K79" s="22">
        <f t="shared" si="11"/>
        <v>41.32</v>
      </c>
      <c r="L79" s="22">
        <f t="shared" si="10"/>
        <v>79.82</v>
      </c>
      <c r="M79" s="29"/>
    </row>
    <row r="80" ht="30" customHeight="1" spans="1:13">
      <c r="A80" s="17">
        <v>78</v>
      </c>
      <c r="B80" s="17" t="s">
        <v>119</v>
      </c>
      <c r="C80" s="19" t="s">
        <v>113</v>
      </c>
      <c r="D80" s="23" t="s">
        <v>75</v>
      </c>
      <c r="E80" s="20">
        <v>2008</v>
      </c>
      <c r="F80" s="21">
        <v>6203010101729</v>
      </c>
      <c r="G80" s="22">
        <v>76.5</v>
      </c>
      <c r="H80" s="22">
        <f t="shared" si="9"/>
        <v>38.25</v>
      </c>
      <c r="I80" s="22">
        <v>86.2</v>
      </c>
      <c r="J80" s="28">
        <v>78</v>
      </c>
      <c r="K80" s="22">
        <f t="shared" si="11"/>
        <v>41.46</v>
      </c>
      <c r="L80" s="22">
        <f t="shared" si="10"/>
        <v>79.71</v>
      </c>
      <c r="M80" s="29"/>
    </row>
    <row r="81" ht="30" customHeight="1" spans="1:13">
      <c r="A81" s="17">
        <v>79</v>
      </c>
      <c r="B81" s="27" t="s">
        <v>120</v>
      </c>
      <c r="C81" s="19" t="s">
        <v>113</v>
      </c>
      <c r="D81" s="23" t="s">
        <v>75</v>
      </c>
      <c r="E81" s="20">
        <v>2008</v>
      </c>
      <c r="F81" s="21">
        <v>6203010101410</v>
      </c>
      <c r="G81" s="22">
        <v>74</v>
      </c>
      <c r="H81" s="22">
        <f t="shared" si="9"/>
        <v>37</v>
      </c>
      <c r="I81" s="22">
        <v>85</v>
      </c>
      <c r="J81" s="28">
        <v>0</v>
      </c>
      <c r="K81" s="22">
        <f t="shared" si="11"/>
        <v>25.5</v>
      </c>
      <c r="L81" s="22">
        <f t="shared" si="10"/>
        <v>62.5</v>
      </c>
      <c r="M81" s="17" t="s">
        <v>121</v>
      </c>
    </row>
    <row r="82" ht="30" customHeight="1" spans="1:13">
      <c r="A82" s="17">
        <v>80</v>
      </c>
      <c r="B82" s="17" t="s">
        <v>122</v>
      </c>
      <c r="C82" s="19" t="s">
        <v>113</v>
      </c>
      <c r="D82" s="23" t="s">
        <v>75</v>
      </c>
      <c r="E82" s="20">
        <v>2008</v>
      </c>
      <c r="F82" s="21">
        <v>6203010100604</v>
      </c>
      <c r="G82" s="22">
        <v>75</v>
      </c>
      <c r="H82" s="22">
        <f t="shared" si="9"/>
        <v>37.5</v>
      </c>
      <c r="I82" s="22">
        <v>0</v>
      </c>
      <c r="J82" s="28">
        <v>0</v>
      </c>
      <c r="K82" s="22">
        <f t="shared" si="11"/>
        <v>0</v>
      </c>
      <c r="L82" s="22">
        <f t="shared" si="10"/>
        <v>37.5</v>
      </c>
      <c r="M82" s="17" t="s">
        <v>19</v>
      </c>
    </row>
    <row r="83" ht="30" customHeight="1" spans="1:13">
      <c r="A83" s="17">
        <v>81</v>
      </c>
      <c r="B83" s="17" t="s">
        <v>123</v>
      </c>
      <c r="C83" s="19" t="s">
        <v>113</v>
      </c>
      <c r="D83" s="23" t="s">
        <v>75</v>
      </c>
      <c r="E83" s="20">
        <v>2009</v>
      </c>
      <c r="F83" s="21">
        <v>6203010100406</v>
      </c>
      <c r="G83" s="22">
        <v>72.5</v>
      </c>
      <c r="H83" s="22">
        <f t="shared" si="9"/>
        <v>36.25</v>
      </c>
      <c r="I83" s="22">
        <v>85.8</v>
      </c>
      <c r="J83" s="22"/>
      <c r="K83" s="22">
        <f t="shared" ref="K83:K119" si="12">I83*0.5</f>
        <v>42.9</v>
      </c>
      <c r="L83" s="22">
        <f t="shared" si="10"/>
        <v>79.15</v>
      </c>
      <c r="M83" s="17"/>
    </row>
    <row r="84" ht="30" customHeight="1" spans="1:13">
      <c r="A84" s="17">
        <v>82</v>
      </c>
      <c r="B84" s="17" t="s">
        <v>124</v>
      </c>
      <c r="C84" s="19" t="s">
        <v>113</v>
      </c>
      <c r="D84" s="23" t="s">
        <v>75</v>
      </c>
      <c r="E84" s="20">
        <v>2009</v>
      </c>
      <c r="F84" s="21">
        <v>6203010100505</v>
      </c>
      <c r="G84" s="22">
        <v>67.5</v>
      </c>
      <c r="H84" s="22">
        <f t="shared" si="9"/>
        <v>33.75</v>
      </c>
      <c r="I84" s="22">
        <v>86.5</v>
      </c>
      <c r="J84" s="22"/>
      <c r="K84" s="22">
        <f t="shared" si="12"/>
        <v>43.25</v>
      </c>
      <c r="L84" s="22">
        <f t="shared" si="10"/>
        <v>77</v>
      </c>
      <c r="M84" s="17"/>
    </row>
    <row r="85" ht="30" customHeight="1" spans="1:13">
      <c r="A85" s="17">
        <v>83</v>
      </c>
      <c r="B85" s="24" t="s">
        <v>125</v>
      </c>
      <c r="C85" s="25" t="s">
        <v>113</v>
      </c>
      <c r="D85" s="23" t="s">
        <v>75</v>
      </c>
      <c r="E85" s="20">
        <v>2009</v>
      </c>
      <c r="F85" s="21">
        <v>6203010101209</v>
      </c>
      <c r="G85" s="22">
        <v>65.5</v>
      </c>
      <c r="H85" s="22">
        <f t="shared" si="9"/>
        <v>32.75</v>
      </c>
      <c r="I85" s="22">
        <v>85.6</v>
      </c>
      <c r="J85" s="22"/>
      <c r="K85" s="22">
        <f t="shared" si="12"/>
        <v>42.8</v>
      </c>
      <c r="L85" s="22">
        <f t="shared" si="10"/>
        <v>75.55</v>
      </c>
      <c r="M85" s="17"/>
    </row>
    <row r="86" ht="30" customHeight="1" spans="1:13">
      <c r="A86" s="17">
        <v>84</v>
      </c>
      <c r="B86" s="17" t="s">
        <v>126</v>
      </c>
      <c r="C86" s="19" t="s">
        <v>113</v>
      </c>
      <c r="D86" s="23" t="s">
        <v>75</v>
      </c>
      <c r="E86" s="26">
        <v>2009</v>
      </c>
      <c r="F86" s="21">
        <v>6203010101822</v>
      </c>
      <c r="G86" s="22">
        <v>65.5</v>
      </c>
      <c r="H86" s="22">
        <f t="shared" si="9"/>
        <v>32.75</v>
      </c>
      <c r="I86" s="22">
        <v>85.6</v>
      </c>
      <c r="J86" s="22"/>
      <c r="K86" s="22">
        <f t="shared" si="12"/>
        <v>42.8</v>
      </c>
      <c r="L86" s="22">
        <f t="shared" si="10"/>
        <v>75.55</v>
      </c>
      <c r="M86" s="29"/>
    </row>
    <row r="87" ht="30" customHeight="1" spans="1:13">
      <c r="A87" s="17">
        <v>85</v>
      </c>
      <c r="B87" s="17" t="s">
        <v>127</v>
      </c>
      <c r="C87" s="19" t="s">
        <v>128</v>
      </c>
      <c r="D87" s="23" t="s">
        <v>129</v>
      </c>
      <c r="E87" s="20">
        <v>2010</v>
      </c>
      <c r="F87" s="21">
        <v>6203010100427</v>
      </c>
      <c r="G87" s="22">
        <v>71</v>
      </c>
      <c r="H87" s="22">
        <f t="shared" si="9"/>
        <v>35.5</v>
      </c>
      <c r="I87" s="22">
        <v>87.8</v>
      </c>
      <c r="J87" s="22"/>
      <c r="K87" s="22">
        <f t="shared" si="12"/>
        <v>43.9</v>
      </c>
      <c r="L87" s="22">
        <f t="shared" si="10"/>
        <v>79.4</v>
      </c>
      <c r="M87" s="17"/>
    </row>
    <row r="88" ht="30" customHeight="1" spans="1:13">
      <c r="A88" s="17">
        <v>86</v>
      </c>
      <c r="B88" s="17" t="s">
        <v>130</v>
      </c>
      <c r="C88" s="19" t="s">
        <v>128</v>
      </c>
      <c r="D88" s="23" t="s">
        <v>129</v>
      </c>
      <c r="E88" s="20">
        <v>2010</v>
      </c>
      <c r="F88" s="21">
        <v>6203010101420</v>
      </c>
      <c r="G88" s="22">
        <v>73</v>
      </c>
      <c r="H88" s="22">
        <f t="shared" si="9"/>
        <v>36.5</v>
      </c>
      <c r="I88" s="22">
        <v>84.8</v>
      </c>
      <c r="J88" s="22"/>
      <c r="K88" s="22">
        <f t="shared" si="12"/>
        <v>42.4</v>
      </c>
      <c r="L88" s="22">
        <f t="shared" si="10"/>
        <v>78.9</v>
      </c>
      <c r="M88" s="17"/>
    </row>
    <row r="89" ht="30" customHeight="1" spans="1:13">
      <c r="A89" s="17">
        <v>87</v>
      </c>
      <c r="B89" s="27" t="s">
        <v>131</v>
      </c>
      <c r="C89" s="19" t="s">
        <v>132</v>
      </c>
      <c r="D89" s="23" t="s">
        <v>129</v>
      </c>
      <c r="E89" s="20">
        <v>2012</v>
      </c>
      <c r="F89" s="21">
        <v>6203010101112</v>
      </c>
      <c r="G89" s="22">
        <v>69.5</v>
      </c>
      <c r="H89" s="22">
        <f t="shared" si="9"/>
        <v>34.75</v>
      </c>
      <c r="I89" s="22">
        <v>86</v>
      </c>
      <c r="J89" s="22"/>
      <c r="K89" s="22">
        <f t="shared" si="12"/>
        <v>43</v>
      </c>
      <c r="L89" s="22">
        <f t="shared" si="10"/>
        <v>77.75</v>
      </c>
      <c r="M89" s="17"/>
    </row>
    <row r="90" ht="30" customHeight="1" spans="1:13">
      <c r="A90" s="17">
        <v>88</v>
      </c>
      <c r="B90" s="17" t="s">
        <v>133</v>
      </c>
      <c r="C90" s="19" t="s">
        <v>128</v>
      </c>
      <c r="D90" s="23" t="s">
        <v>129</v>
      </c>
      <c r="E90" s="20">
        <v>2010</v>
      </c>
      <c r="F90" s="21">
        <v>6203010100620</v>
      </c>
      <c r="G90" s="22">
        <v>69</v>
      </c>
      <c r="H90" s="22">
        <f t="shared" si="9"/>
        <v>34.5</v>
      </c>
      <c r="I90" s="22">
        <v>81.4</v>
      </c>
      <c r="J90" s="22"/>
      <c r="K90" s="22">
        <f t="shared" si="12"/>
        <v>40.7</v>
      </c>
      <c r="L90" s="22">
        <f t="shared" si="10"/>
        <v>75.2</v>
      </c>
      <c r="M90" s="17"/>
    </row>
    <row r="91" ht="30" customHeight="1" spans="1:13">
      <c r="A91" s="17">
        <v>89</v>
      </c>
      <c r="B91" s="17" t="s">
        <v>134</v>
      </c>
      <c r="C91" s="19" t="s">
        <v>132</v>
      </c>
      <c r="D91" s="23" t="s">
        <v>129</v>
      </c>
      <c r="E91" s="20">
        <v>2012</v>
      </c>
      <c r="F91" s="21">
        <v>6203010100426</v>
      </c>
      <c r="G91" s="22">
        <v>64</v>
      </c>
      <c r="H91" s="22">
        <f t="shared" si="9"/>
        <v>32</v>
      </c>
      <c r="I91" s="22">
        <v>84</v>
      </c>
      <c r="J91" s="22"/>
      <c r="K91" s="22">
        <f t="shared" si="12"/>
        <v>42</v>
      </c>
      <c r="L91" s="22">
        <f t="shared" si="10"/>
        <v>74</v>
      </c>
      <c r="M91" s="17"/>
    </row>
    <row r="92" ht="30" customHeight="1" spans="1:13">
      <c r="A92" s="17">
        <v>90</v>
      </c>
      <c r="B92" s="17" t="s">
        <v>135</v>
      </c>
      <c r="C92" s="19" t="s">
        <v>132</v>
      </c>
      <c r="D92" s="23" t="s">
        <v>129</v>
      </c>
      <c r="E92" s="20">
        <v>2012</v>
      </c>
      <c r="F92" s="21">
        <v>6203010101001</v>
      </c>
      <c r="G92" s="22">
        <v>60.5</v>
      </c>
      <c r="H92" s="22">
        <f t="shared" si="9"/>
        <v>30.25</v>
      </c>
      <c r="I92" s="22">
        <v>0</v>
      </c>
      <c r="J92" s="22"/>
      <c r="K92" s="22">
        <f t="shared" si="12"/>
        <v>0</v>
      </c>
      <c r="L92" s="22">
        <f t="shared" si="10"/>
        <v>30.25</v>
      </c>
      <c r="M92" s="17" t="s">
        <v>19</v>
      </c>
    </row>
    <row r="93" ht="30" customHeight="1" spans="1:13">
      <c r="A93" s="17">
        <v>91</v>
      </c>
      <c r="B93" s="17" t="s">
        <v>136</v>
      </c>
      <c r="C93" s="19" t="s">
        <v>137</v>
      </c>
      <c r="D93" s="23" t="s">
        <v>138</v>
      </c>
      <c r="E93" s="20">
        <v>2013</v>
      </c>
      <c r="F93" s="21">
        <v>6203010101029</v>
      </c>
      <c r="G93" s="22">
        <v>79.5</v>
      </c>
      <c r="H93" s="22">
        <f t="shared" si="9"/>
        <v>39.75</v>
      </c>
      <c r="I93" s="22">
        <v>86.4</v>
      </c>
      <c r="J93" s="22"/>
      <c r="K93" s="22">
        <f t="shared" si="12"/>
        <v>43.2</v>
      </c>
      <c r="L93" s="22">
        <f t="shared" si="10"/>
        <v>82.95</v>
      </c>
      <c r="M93" s="17"/>
    </row>
    <row r="94" ht="30" customHeight="1" spans="1:13">
      <c r="A94" s="17">
        <v>92</v>
      </c>
      <c r="B94" s="17" t="s">
        <v>139</v>
      </c>
      <c r="C94" s="19" t="s">
        <v>137</v>
      </c>
      <c r="D94" s="23" t="s">
        <v>138</v>
      </c>
      <c r="E94" s="20">
        <v>2013</v>
      </c>
      <c r="F94" s="21">
        <v>6203010101518</v>
      </c>
      <c r="G94" s="22">
        <v>75</v>
      </c>
      <c r="H94" s="22">
        <f t="shared" si="9"/>
        <v>37.5</v>
      </c>
      <c r="I94" s="22">
        <v>84.2</v>
      </c>
      <c r="J94" s="22"/>
      <c r="K94" s="22">
        <f t="shared" si="12"/>
        <v>42.1</v>
      </c>
      <c r="L94" s="22">
        <f t="shared" si="10"/>
        <v>79.6</v>
      </c>
      <c r="M94" s="17"/>
    </row>
    <row r="95" ht="30" customHeight="1" spans="1:13">
      <c r="A95" s="17">
        <v>93</v>
      </c>
      <c r="B95" s="17" t="s">
        <v>140</v>
      </c>
      <c r="C95" s="19" t="s">
        <v>137</v>
      </c>
      <c r="D95" s="23" t="s">
        <v>138</v>
      </c>
      <c r="E95" s="26">
        <v>2013</v>
      </c>
      <c r="F95" s="21">
        <v>6203010101823</v>
      </c>
      <c r="G95" s="22">
        <v>71.5</v>
      </c>
      <c r="H95" s="22">
        <f t="shared" si="9"/>
        <v>35.75</v>
      </c>
      <c r="I95" s="22">
        <v>87.6</v>
      </c>
      <c r="J95" s="22"/>
      <c r="K95" s="22">
        <f t="shared" si="12"/>
        <v>43.8</v>
      </c>
      <c r="L95" s="22">
        <f t="shared" si="10"/>
        <v>79.55</v>
      </c>
      <c r="M95" s="29"/>
    </row>
    <row r="96" ht="30" customHeight="1" spans="1:13">
      <c r="A96" s="17">
        <v>94</v>
      </c>
      <c r="B96" s="17" t="s">
        <v>141</v>
      </c>
      <c r="C96" s="19" t="s">
        <v>137</v>
      </c>
      <c r="D96" s="23" t="s">
        <v>129</v>
      </c>
      <c r="E96" s="20">
        <v>2014</v>
      </c>
      <c r="F96" s="21">
        <v>6203010100603</v>
      </c>
      <c r="G96" s="22">
        <v>69.5</v>
      </c>
      <c r="H96" s="22">
        <f t="shared" si="9"/>
        <v>34.75</v>
      </c>
      <c r="I96" s="22">
        <v>82.2</v>
      </c>
      <c r="J96" s="22"/>
      <c r="K96" s="22">
        <f t="shared" si="12"/>
        <v>41.1</v>
      </c>
      <c r="L96" s="22">
        <f t="shared" si="10"/>
        <v>75.85</v>
      </c>
      <c r="M96" s="17"/>
    </row>
    <row r="97" ht="30" customHeight="1" spans="1:13">
      <c r="A97" s="17">
        <v>95</v>
      </c>
      <c r="B97" s="17" t="s">
        <v>142</v>
      </c>
      <c r="C97" s="19" t="s">
        <v>137</v>
      </c>
      <c r="D97" s="23" t="s">
        <v>129</v>
      </c>
      <c r="E97" s="20">
        <v>2014</v>
      </c>
      <c r="F97" s="21">
        <v>6203010100414</v>
      </c>
      <c r="G97" s="22">
        <v>64.5</v>
      </c>
      <c r="H97" s="22">
        <f t="shared" si="9"/>
        <v>32.25</v>
      </c>
      <c r="I97" s="22">
        <v>86.8</v>
      </c>
      <c r="J97" s="22"/>
      <c r="K97" s="22">
        <f t="shared" si="12"/>
        <v>43.4</v>
      </c>
      <c r="L97" s="22">
        <f t="shared" si="10"/>
        <v>75.65</v>
      </c>
      <c r="M97" s="17"/>
    </row>
    <row r="98" ht="30" customHeight="1" spans="1:13">
      <c r="A98" s="17">
        <v>96</v>
      </c>
      <c r="B98" s="17" t="s">
        <v>143</v>
      </c>
      <c r="C98" s="19" t="s">
        <v>137</v>
      </c>
      <c r="D98" s="23" t="s">
        <v>129</v>
      </c>
      <c r="E98" s="20">
        <v>2014</v>
      </c>
      <c r="F98" s="21">
        <v>6203010100607</v>
      </c>
      <c r="G98" s="22">
        <v>68.5</v>
      </c>
      <c r="H98" s="22">
        <f t="shared" si="9"/>
        <v>34.25</v>
      </c>
      <c r="I98" s="22">
        <v>0</v>
      </c>
      <c r="J98" s="22"/>
      <c r="K98" s="22">
        <f t="shared" si="12"/>
        <v>0</v>
      </c>
      <c r="L98" s="22">
        <f t="shared" si="10"/>
        <v>34.25</v>
      </c>
      <c r="M98" s="17" t="s">
        <v>19</v>
      </c>
    </row>
    <row r="99" ht="30" customHeight="1" spans="1:13">
      <c r="A99" s="17">
        <v>97</v>
      </c>
      <c r="B99" s="24" t="s">
        <v>144</v>
      </c>
      <c r="C99" s="19" t="s">
        <v>145</v>
      </c>
      <c r="D99" s="23" t="s">
        <v>138</v>
      </c>
      <c r="E99" s="20">
        <v>2015</v>
      </c>
      <c r="F99" s="21">
        <v>6203010100728</v>
      </c>
      <c r="G99" s="22">
        <v>74.5</v>
      </c>
      <c r="H99" s="22">
        <f t="shared" si="9"/>
        <v>37.25</v>
      </c>
      <c r="I99" s="22">
        <v>87</v>
      </c>
      <c r="J99" s="22"/>
      <c r="K99" s="22">
        <f t="shared" si="12"/>
        <v>43.5</v>
      </c>
      <c r="L99" s="22">
        <f t="shared" si="10"/>
        <v>80.75</v>
      </c>
      <c r="M99" s="17"/>
    </row>
    <row r="100" ht="30" customHeight="1" spans="1:13">
      <c r="A100" s="17">
        <v>98</v>
      </c>
      <c r="B100" s="17" t="s">
        <v>146</v>
      </c>
      <c r="C100" s="19" t="s">
        <v>145</v>
      </c>
      <c r="D100" s="23" t="s">
        <v>138</v>
      </c>
      <c r="E100" s="26">
        <v>2015</v>
      </c>
      <c r="F100" s="21">
        <v>6203010101726</v>
      </c>
      <c r="G100" s="22">
        <v>71.5</v>
      </c>
      <c r="H100" s="22">
        <f t="shared" si="9"/>
        <v>35.75</v>
      </c>
      <c r="I100" s="22">
        <v>84</v>
      </c>
      <c r="J100" s="22"/>
      <c r="K100" s="22">
        <f t="shared" si="12"/>
        <v>42</v>
      </c>
      <c r="L100" s="22">
        <f t="shared" si="10"/>
        <v>77.75</v>
      </c>
      <c r="M100" s="29"/>
    </row>
    <row r="101" ht="30" customHeight="1" spans="1:13">
      <c r="A101" s="17">
        <v>99</v>
      </c>
      <c r="B101" s="17" t="s">
        <v>147</v>
      </c>
      <c r="C101" s="19" t="s">
        <v>145</v>
      </c>
      <c r="D101" s="23" t="s">
        <v>138</v>
      </c>
      <c r="E101" s="20">
        <v>2015</v>
      </c>
      <c r="F101" s="21">
        <v>6203010101716</v>
      </c>
      <c r="G101" s="22">
        <v>68.5</v>
      </c>
      <c r="H101" s="22">
        <f t="shared" si="9"/>
        <v>34.25</v>
      </c>
      <c r="I101" s="22">
        <v>81.4</v>
      </c>
      <c r="J101" s="22"/>
      <c r="K101" s="22">
        <f t="shared" si="12"/>
        <v>40.7</v>
      </c>
      <c r="L101" s="22">
        <f t="shared" si="10"/>
        <v>74.95</v>
      </c>
      <c r="M101" s="29"/>
    </row>
    <row r="102" ht="30" customHeight="1" spans="1:13">
      <c r="A102" s="17">
        <v>100</v>
      </c>
      <c r="B102" s="17" t="s">
        <v>148</v>
      </c>
      <c r="C102" s="19" t="s">
        <v>149</v>
      </c>
      <c r="D102" s="23" t="s">
        <v>75</v>
      </c>
      <c r="E102" s="20">
        <v>2016</v>
      </c>
      <c r="F102" s="21">
        <v>6203010100908</v>
      </c>
      <c r="G102" s="22">
        <v>80</v>
      </c>
      <c r="H102" s="22">
        <f t="shared" si="9"/>
        <v>40</v>
      </c>
      <c r="I102" s="22">
        <v>90.6</v>
      </c>
      <c r="J102" s="22"/>
      <c r="K102" s="22">
        <f t="shared" si="12"/>
        <v>45.3</v>
      </c>
      <c r="L102" s="22">
        <f t="shared" si="10"/>
        <v>85.3</v>
      </c>
      <c r="M102" s="17"/>
    </row>
    <row r="103" ht="30" customHeight="1" spans="1:13">
      <c r="A103" s="17">
        <v>101</v>
      </c>
      <c r="B103" s="24" t="s">
        <v>150</v>
      </c>
      <c r="C103" s="19" t="s">
        <v>149</v>
      </c>
      <c r="D103" s="23" t="s">
        <v>75</v>
      </c>
      <c r="E103" s="20">
        <v>2016</v>
      </c>
      <c r="F103" s="21">
        <v>6203010100727</v>
      </c>
      <c r="G103" s="22">
        <v>84</v>
      </c>
      <c r="H103" s="22">
        <f t="shared" si="9"/>
        <v>42</v>
      </c>
      <c r="I103" s="22">
        <v>86.2</v>
      </c>
      <c r="J103" s="22"/>
      <c r="K103" s="22">
        <f t="shared" si="12"/>
        <v>43.1</v>
      </c>
      <c r="L103" s="22">
        <f t="shared" si="10"/>
        <v>85.1</v>
      </c>
      <c r="M103" s="17"/>
    </row>
    <row r="104" ht="30" customHeight="1" spans="1:13">
      <c r="A104" s="17">
        <v>102</v>
      </c>
      <c r="B104" s="17" t="s">
        <v>151</v>
      </c>
      <c r="C104" s="19" t="s">
        <v>149</v>
      </c>
      <c r="D104" s="23" t="s">
        <v>75</v>
      </c>
      <c r="E104" s="20">
        <v>2016</v>
      </c>
      <c r="F104" s="21">
        <v>6203010101304</v>
      </c>
      <c r="G104" s="22">
        <v>78</v>
      </c>
      <c r="H104" s="22">
        <f t="shared" si="9"/>
        <v>39</v>
      </c>
      <c r="I104" s="22">
        <v>0</v>
      </c>
      <c r="J104" s="22"/>
      <c r="K104" s="22">
        <f t="shared" si="12"/>
        <v>0</v>
      </c>
      <c r="L104" s="22">
        <f t="shared" si="10"/>
        <v>39</v>
      </c>
      <c r="M104" s="17" t="s">
        <v>19</v>
      </c>
    </row>
    <row r="105" ht="30" customHeight="1" spans="1:13">
      <c r="A105" s="17">
        <v>103</v>
      </c>
      <c r="B105" s="24" t="s">
        <v>152</v>
      </c>
      <c r="C105" s="19" t="s">
        <v>153</v>
      </c>
      <c r="D105" s="23" t="s">
        <v>75</v>
      </c>
      <c r="E105" s="20">
        <v>2017</v>
      </c>
      <c r="F105" s="21">
        <v>6203010101113</v>
      </c>
      <c r="G105" s="22">
        <v>68.5</v>
      </c>
      <c r="H105" s="22">
        <f t="shared" si="9"/>
        <v>34.25</v>
      </c>
      <c r="I105" s="22">
        <v>84.8</v>
      </c>
      <c r="J105" s="22"/>
      <c r="K105" s="22">
        <f t="shared" si="12"/>
        <v>42.4</v>
      </c>
      <c r="L105" s="22">
        <f t="shared" si="10"/>
        <v>76.65</v>
      </c>
      <c r="M105" s="17"/>
    </row>
    <row r="106" ht="30" customHeight="1" spans="1:13">
      <c r="A106" s="17">
        <v>104</v>
      </c>
      <c r="B106" s="17" t="s">
        <v>154</v>
      </c>
      <c r="C106" s="19" t="s">
        <v>153</v>
      </c>
      <c r="D106" s="23" t="s">
        <v>75</v>
      </c>
      <c r="E106" s="20">
        <v>2017</v>
      </c>
      <c r="F106" s="21">
        <v>6203010101105</v>
      </c>
      <c r="G106" s="22">
        <v>61</v>
      </c>
      <c r="H106" s="22">
        <f t="shared" si="9"/>
        <v>30.5</v>
      </c>
      <c r="I106" s="22">
        <v>83.2</v>
      </c>
      <c r="J106" s="22"/>
      <c r="K106" s="22">
        <f t="shared" si="12"/>
        <v>41.6</v>
      </c>
      <c r="L106" s="22">
        <f t="shared" si="10"/>
        <v>72.1</v>
      </c>
      <c r="M106" s="17"/>
    </row>
    <row r="107" ht="30" customHeight="1" spans="1:13">
      <c r="A107" s="17">
        <v>105</v>
      </c>
      <c r="B107" s="17" t="s">
        <v>155</v>
      </c>
      <c r="C107" s="19" t="s">
        <v>153</v>
      </c>
      <c r="D107" s="23" t="s">
        <v>75</v>
      </c>
      <c r="E107" s="20">
        <v>2017</v>
      </c>
      <c r="F107" s="21">
        <v>6203010100510</v>
      </c>
      <c r="G107" s="22">
        <v>58.5</v>
      </c>
      <c r="H107" s="22">
        <f t="shared" si="9"/>
        <v>29.25</v>
      </c>
      <c r="I107" s="22">
        <v>82.8</v>
      </c>
      <c r="J107" s="22"/>
      <c r="K107" s="22">
        <f t="shared" si="12"/>
        <v>41.4</v>
      </c>
      <c r="L107" s="22">
        <f t="shared" si="10"/>
        <v>70.65</v>
      </c>
      <c r="M107" s="17"/>
    </row>
    <row r="108" ht="30" customHeight="1" spans="1:13">
      <c r="A108" s="17">
        <v>106</v>
      </c>
      <c r="B108" s="17" t="s">
        <v>156</v>
      </c>
      <c r="C108" s="19" t="s">
        <v>153</v>
      </c>
      <c r="D108" s="23" t="s">
        <v>75</v>
      </c>
      <c r="E108" s="20">
        <v>2018</v>
      </c>
      <c r="F108" s="21">
        <v>6203010101016</v>
      </c>
      <c r="G108" s="22">
        <v>68.5</v>
      </c>
      <c r="H108" s="22">
        <f t="shared" si="9"/>
        <v>34.25</v>
      </c>
      <c r="I108" s="22">
        <v>84.6</v>
      </c>
      <c r="J108" s="22"/>
      <c r="K108" s="22">
        <f t="shared" si="12"/>
        <v>42.3</v>
      </c>
      <c r="L108" s="22">
        <f t="shared" si="10"/>
        <v>76.55</v>
      </c>
      <c r="M108" s="17"/>
    </row>
    <row r="109" ht="30" customHeight="1" spans="1:13">
      <c r="A109" s="17">
        <v>107</v>
      </c>
      <c r="B109" s="17" t="s">
        <v>157</v>
      </c>
      <c r="C109" s="19" t="s">
        <v>153</v>
      </c>
      <c r="D109" s="23" t="s">
        <v>75</v>
      </c>
      <c r="E109" s="20">
        <v>2018</v>
      </c>
      <c r="F109" s="21">
        <v>6203010101718</v>
      </c>
      <c r="G109" s="22">
        <v>68</v>
      </c>
      <c r="H109" s="22">
        <f t="shared" si="9"/>
        <v>34</v>
      </c>
      <c r="I109" s="22">
        <v>82.6</v>
      </c>
      <c r="J109" s="22"/>
      <c r="K109" s="22">
        <f t="shared" si="12"/>
        <v>41.3</v>
      </c>
      <c r="L109" s="22">
        <f t="shared" si="10"/>
        <v>75.3</v>
      </c>
      <c r="M109" s="29"/>
    </row>
    <row r="110" ht="30" customHeight="1" spans="1:13">
      <c r="A110" s="17">
        <v>108</v>
      </c>
      <c r="B110" s="17" t="s">
        <v>158</v>
      </c>
      <c r="C110" s="19" t="s">
        <v>153</v>
      </c>
      <c r="D110" s="23" t="s">
        <v>75</v>
      </c>
      <c r="E110" s="20">
        <v>2018</v>
      </c>
      <c r="F110" s="21">
        <v>6203010100715</v>
      </c>
      <c r="G110" s="22">
        <v>68.5</v>
      </c>
      <c r="H110" s="22">
        <f t="shared" si="9"/>
        <v>34.25</v>
      </c>
      <c r="I110" s="22">
        <v>0</v>
      </c>
      <c r="J110" s="22"/>
      <c r="K110" s="22">
        <f t="shared" si="12"/>
        <v>0</v>
      </c>
      <c r="L110" s="22">
        <f t="shared" si="10"/>
        <v>34.25</v>
      </c>
      <c r="M110" s="17" t="s">
        <v>19</v>
      </c>
    </row>
    <row r="111" ht="30" customHeight="1" spans="1:13">
      <c r="A111" s="17">
        <v>109</v>
      </c>
      <c r="B111" s="17" t="s">
        <v>159</v>
      </c>
      <c r="C111" s="25" t="s">
        <v>160</v>
      </c>
      <c r="D111" s="23" t="s">
        <v>75</v>
      </c>
      <c r="E111" s="20">
        <v>2019</v>
      </c>
      <c r="F111" s="21">
        <v>6203010100823</v>
      </c>
      <c r="G111" s="22">
        <v>80.5</v>
      </c>
      <c r="H111" s="22">
        <f t="shared" si="9"/>
        <v>40.25</v>
      </c>
      <c r="I111" s="22">
        <v>86.2</v>
      </c>
      <c r="J111" s="22"/>
      <c r="K111" s="22">
        <f t="shared" si="12"/>
        <v>43.1</v>
      </c>
      <c r="L111" s="22">
        <f t="shared" si="10"/>
        <v>83.35</v>
      </c>
      <c r="M111" s="17"/>
    </row>
    <row r="112" ht="30" customHeight="1" spans="1:13">
      <c r="A112" s="17">
        <v>110</v>
      </c>
      <c r="B112" s="17" t="s">
        <v>161</v>
      </c>
      <c r="C112" s="25" t="s">
        <v>160</v>
      </c>
      <c r="D112" s="23" t="s">
        <v>75</v>
      </c>
      <c r="E112" s="20">
        <v>2019</v>
      </c>
      <c r="F112" s="21">
        <v>6203010100709</v>
      </c>
      <c r="G112" s="22">
        <v>83</v>
      </c>
      <c r="H112" s="22">
        <f t="shared" si="9"/>
        <v>41.5</v>
      </c>
      <c r="I112" s="22">
        <v>83.2</v>
      </c>
      <c r="J112" s="22"/>
      <c r="K112" s="22">
        <f t="shared" si="12"/>
        <v>41.6</v>
      </c>
      <c r="L112" s="22">
        <f t="shared" si="10"/>
        <v>83.1</v>
      </c>
      <c r="M112" s="17"/>
    </row>
    <row r="113" ht="30" customHeight="1" spans="1:13">
      <c r="A113" s="17">
        <v>111</v>
      </c>
      <c r="B113" s="17" t="s">
        <v>162</v>
      </c>
      <c r="C113" s="25" t="s">
        <v>160</v>
      </c>
      <c r="D113" s="23" t="s">
        <v>75</v>
      </c>
      <c r="E113" s="20">
        <v>2019</v>
      </c>
      <c r="F113" s="21">
        <v>6203010100825</v>
      </c>
      <c r="G113" s="22">
        <v>80.5</v>
      </c>
      <c r="H113" s="22">
        <f t="shared" si="9"/>
        <v>40.25</v>
      </c>
      <c r="I113" s="22">
        <v>83.4</v>
      </c>
      <c r="J113" s="22"/>
      <c r="K113" s="22">
        <f t="shared" si="12"/>
        <v>41.7</v>
      </c>
      <c r="L113" s="22">
        <f t="shared" si="10"/>
        <v>81.95</v>
      </c>
      <c r="M113" s="17"/>
    </row>
    <row r="114" ht="30" customHeight="1" spans="1:13">
      <c r="A114" s="17">
        <v>112</v>
      </c>
      <c r="B114" s="17" t="s">
        <v>163</v>
      </c>
      <c r="C114" s="25" t="s">
        <v>160</v>
      </c>
      <c r="D114" s="23" t="s">
        <v>75</v>
      </c>
      <c r="E114" s="20">
        <v>2020</v>
      </c>
      <c r="F114" s="21">
        <v>6203010101529</v>
      </c>
      <c r="G114" s="22">
        <v>75.5</v>
      </c>
      <c r="H114" s="22">
        <f t="shared" si="9"/>
        <v>37.75</v>
      </c>
      <c r="I114" s="22">
        <v>87.4</v>
      </c>
      <c r="J114" s="22"/>
      <c r="K114" s="22">
        <f t="shared" si="12"/>
        <v>43.7</v>
      </c>
      <c r="L114" s="22">
        <f t="shared" si="10"/>
        <v>81.45</v>
      </c>
      <c r="M114" s="17"/>
    </row>
    <row r="115" ht="30" customHeight="1" spans="1:13">
      <c r="A115" s="17">
        <v>113</v>
      </c>
      <c r="B115" s="17" t="s">
        <v>164</v>
      </c>
      <c r="C115" s="25" t="s">
        <v>160</v>
      </c>
      <c r="D115" s="23" t="s">
        <v>75</v>
      </c>
      <c r="E115" s="20">
        <v>2020</v>
      </c>
      <c r="F115" s="21">
        <v>6203010100926</v>
      </c>
      <c r="G115" s="22">
        <v>72</v>
      </c>
      <c r="H115" s="22">
        <f t="shared" si="9"/>
        <v>36</v>
      </c>
      <c r="I115" s="22">
        <v>83.5</v>
      </c>
      <c r="J115" s="22"/>
      <c r="K115" s="22">
        <f t="shared" si="12"/>
        <v>41.75</v>
      </c>
      <c r="L115" s="22">
        <f t="shared" si="10"/>
        <v>77.75</v>
      </c>
      <c r="M115" s="17"/>
    </row>
    <row r="116" ht="30" customHeight="1" spans="1:13">
      <c r="A116" s="17">
        <v>114</v>
      </c>
      <c r="B116" s="17" t="s">
        <v>165</v>
      </c>
      <c r="C116" s="25" t="s">
        <v>160</v>
      </c>
      <c r="D116" s="23" t="s">
        <v>75</v>
      </c>
      <c r="E116" s="20">
        <v>2020</v>
      </c>
      <c r="F116" s="21">
        <v>6203010101606</v>
      </c>
      <c r="G116" s="22">
        <v>72</v>
      </c>
      <c r="H116" s="22">
        <f t="shared" si="9"/>
        <v>36</v>
      </c>
      <c r="I116" s="22">
        <v>82.8</v>
      </c>
      <c r="J116" s="22"/>
      <c r="K116" s="22">
        <f t="shared" si="12"/>
        <v>41.4</v>
      </c>
      <c r="L116" s="22">
        <f t="shared" si="10"/>
        <v>77.4</v>
      </c>
      <c r="M116" s="17"/>
    </row>
    <row r="117" ht="30" customHeight="1" spans="1:13">
      <c r="A117" s="17">
        <v>115</v>
      </c>
      <c r="B117" s="17" t="s">
        <v>166</v>
      </c>
      <c r="C117" s="19" t="s">
        <v>167</v>
      </c>
      <c r="D117" s="23" t="s">
        <v>75</v>
      </c>
      <c r="E117" s="20">
        <v>2022</v>
      </c>
      <c r="F117" s="21">
        <v>6203010100706</v>
      </c>
      <c r="G117" s="22">
        <v>82</v>
      </c>
      <c r="H117" s="22">
        <f t="shared" si="9"/>
        <v>41</v>
      </c>
      <c r="I117" s="22">
        <v>84.2</v>
      </c>
      <c r="J117" s="22"/>
      <c r="K117" s="22">
        <f t="shared" si="12"/>
        <v>42.1</v>
      </c>
      <c r="L117" s="22">
        <f t="shared" si="10"/>
        <v>83.1</v>
      </c>
      <c r="M117" s="17"/>
    </row>
    <row r="118" ht="30" customHeight="1" spans="1:13">
      <c r="A118" s="17">
        <v>116</v>
      </c>
      <c r="B118" s="17" t="s">
        <v>168</v>
      </c>
      <c r="C118" s="19" t="s">
        <v>167</v>
      </c>
      <c r="D118" s="23" t="s">
        <v>75</v>
      </c>
      <c r="E118" s="20">
        <v>2022</v>
      </c>
      <c r="F118" s="21">
        <v>6203010101027</v>
      </c>
      <c r="G118" s="22">
        <v>82.5</v>
      </c>
      <c r="H118" s="22">
        <f t="shared" si="9"/>
        <v>41.25</v>
      </c>
      <c r="I118" s="22">
        <v>83.2</v>
      </c>
      <c r="J118" s="22"/>
      <c r="K118" s="22">
        <f t="shared" si="12"/>
        <v>41.6</v>
      </c>
      <c r="L118" s="22">
        <f t="shared" si="10"/>
        <v>82.85</v>
      </c>
      <c r="M118" s="17"/>
    </row>
    <row r="119" ht="30" customHeight="1" spans="1:13">
      <c r="A119" s="17">
        <v>117</v>
      </c>
      <c r="B119" s="17" t="s">
        <v>169</v>
      </c>
      <c r="C119" s="19" t="s">
        <v>167</v>
      </c>
      <c r="D119" s="23" t="s">
        <v>75</v>
      </c>
      <c r="E119" s="20">
        <v>2022</v>
      </c>
      <c r="F119" s="21">
        <v>6203010101030</v>
      </c>
      <c r="G119" s="22">
        <v>79</v>
      </c>
      <c r="H119" s="22">
        <f t="shared" si="9"/>
        <v>39.5</v>
      </c>
      <c r="I119" s="22">
        <v>85.8</v>
      </c>
      <c r="J119" s="22"/>
      <c r="K119" s="22">
        <f t="shared" si="12"/>
        <v>42.9</v>
      </c>
      <c r="L119" s="22">
        <f t="shared" si="10"/>
        <v>82.4</v>
      </c>
      <c r="M119" s="17"/>
    </row>
    <row r="120" ht="8" customHeight="1"/>
    <row r="121" ht="30" customHeight="1" spans="1:13">
      <c r="A121" s="30"/>
      <c r="B121" s="30"/>
      <c r="C121" s="30"/>
      <c r="D121" s="30"/>
      <c r="E121" s="30"/>
      <c r="F121" s="30"/>
      <c r="G121" s="31"/>
      <c r="H121" s="31"/>
      <c r="I121" s="31"/>
      <c r="J121" s="32"/>
      <c r="K121" s="31"/>
      <c r="L121" s="31"/>
      <c r="M121" s="30"/>
    </row>
  </sheetData>
  <mergeCells count="2">
    <mergeCell ref="A1:M1"/>
    <mergeCell ref="A121:M121"/>
  </mergeCells>
  <dataValidations count="2">
    <dataValidation allowBlank="1" showInputMessage="1" showErrorMessage="1" sqref="C2 D2 F2 G2 H2 I2 J2 K2 L2 C3 D3 F3 G3 I3 C4 D4 F4 G4 I4 C5 D5 F5 G5 I5 C6 D6 F6 G6 I6 C7 D7 F7 G7 I7 C8 D8 F8 G8 I8 C9 D9 F9 G9 I9 I10 I11 C12 D12 F12 G12 I12 C13 D13 F13 G13 C14 D14 F14 G14 C15 D15 F15 G15 I15 I16 I17 C18 D18 F18 G18 I18 C19 D19 F19 G19 I19 C20 D20 F20 G20 C21 D21 F21 G21 C24 D24 F24 G24 C25 D25 F25 G25 C26 D26 F26 G26 I26 C27 D27 F27 G27 I27 C28 D28 F28 G28 I28 C29 D29 F29 G29 I29 C32 F32 G32 I32 C33 F33 G33 C34 D34 F34 G34 C35 D35 F35 G35 I35 C36 D36 F36 G36 C37 D37 F37 G37 C40 D40 F40 G40 I40 C41 D41 F41 G41 C42 D42 F42 G42 C43 D43 F43 G43 I50 I51 I52 I53 I54 I55 I56 I57 I58 H74 K74 L74 H75 K75 L75 H76 K76 L76 H77 K77 L77 H78 K78 L78 H79 K79 L79 H80 K80 L80 H89 J89 K89 L89 H90 J90 K90 L90 C10:C11 C16:C17 C22:C23 C30:C31 C38:C39 D10:D11 D16:D17 D22:D23 D30:D31 D32:D33 D38:D39 F10:F11 F16:F17 F22:F23 F30:F31 F38:F39 G10:G11 G16:G17 G22:G23 G30:G31 G38:G39 H3:H73 H81:H88 H91:H119 I13:I14 I30:I31 I33:I34 I36:I37 I38:I39 J6:J11 J15:J20 J24:J37 J41:J73 J83:J88 J91:J119 K3:K11 K12:K14 K15:K20 K21:K23 K24:K37 K38:K40 K41:K73 K81:K82 K83:K88 K91:K119 L3:L73 L81:L88 L91:L119"/>
    <dataValidation type="list" allowBlank="1" showInputMessage="1" showErrorMessage="1" sqref="E3 E4 E5 E6 E7 E8 E9 E12 E13 E14 E15 E18 E19 E20 E21 E22 E23 E24 E25 E26 E27 E28 E29 E32 E33 E34 E35 E36 E37 E38 E39 E40 E41 E42 E43 E10:E11 E16:E17 E30:E31">
      <formula1>"1001,1002,1003,1004,1005,1006,1007,1008,1009,1010,1011,1012"</formula1>
    </dataValidation>
  </dataValidations>
  <pageMargins left="0.751388888888889" right="0.751388888888889" top="0.904166666666667" bottom="0.747916666666667" header="0.5" footer="0.471527777777778"/>
  <pageSetup paperSize="9" scale="8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综合成绩117人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dcterms:created xsi:type="dcterms:W3CDTF">2015-06-05T18:17:00Z</dcterms:created>
  <dcterms:modified xsi:type="dcterms:W3CDTF">2020-10-22T12:09:17Z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