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0500" activeTab="0"/>
  </bookViews>
  <sheets>
    <sheet name="临夏州 原始成绩 - 加招考人数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<sst xmlns="http://schemas.openxmlformats.org/spreadsheetml/2006/main" count="1447" uniqueCount="816">
  <si>
    <t>甘肃省临夏州2020年度考试录用公务员进入资格复审人员名单</t>
  </si>
  <si>
    <t>考生姓名</t>
  </si>
  <si>
    <t>准考证号</t>
  </si>
  <si>
    <t>报考单位</t>
  </si>
  <si>
    <t>职位名称</t>
  </si>
  <si>
    <t>职位代码</t>
  </si>
  <si>
    <t>招考人数</t>
  </si>
  <si>
    <t>考区
名称</t>
  </si>
  <si>
    <t>行测成绩</t>
  </si>
  <si>
    <t>申论成绩</t>
  </si>
  <si>
    <t>总成绩</t>
  </si>
  <si>
    <t>焦晶晶</t>
  </si>
  <si>
    <t>102290300923</t>
  </si>
  <si>
    <t>一级科员1212</t>
  </si>
  <si>
    <t>临夏州</t>
  </si>
  <si>
    <t>周艳</t>
  </si>
  <si>
    <t>102290300511</t>
  </si>
  <si>
    <t>赵艳红</t>
  </si>
  <si>
    <t>102290302306</t>
  </si>
  <si>
    <t>姚国瑞</t>
  </si>
  <si>
    <t>102290302922</t>
  </si>
  <si>
    <t>一级科员1213</t>
  </si>
  <si>
    <t>杨丽</t>
  </si>
  <si>
    <t>102290300713</t>
  </si>
  <si>
    <t>卢娇</t>
  </si>
  <si>
    <t>102290301606</t>
  </si>
  <si>
    <t>尹振虹</t>
  </si>
  <si>
    <t>102290302508</t>
  </si>
  <si>
    <t>一级科员1214</t>
  </si>
  <si>
    <t>马秀玲</t>
  </si>
  <si>
    <t>102290301918</t>
  </si>
  <si>
    <t>刘凤兰</t>
  </si>
  <si>
    <t>102290300402</t>
  </si>
  <si>
    <t>马晓军</t>
  </si>
  <si>
    <t>102290301222</t>
  </si>
  <si>
    <t>李潇</t>
  </si>
  <si>
    <t>102290300106</t>
  </si>
  <si>
    <t>李艳霞</t>
  </si>
  <si>
    <t>102290302719</t>
  </si>
  <si>
    <t>马博</t>
  </si>
  <si>
    <t>102290301811</t>
  </si>
  <si>
    <t>一级科员1215</t>
  </si>
  <si>
    <t>马文莹</t>
  </si>
  <si>
    <t>102290300312</t>
  </si>
  <si>
    <t>巩斌</t>
  </si>
  <si>
    <t>102290300418</t>
  </si>
  <si>
    <t>赵鑫鑫</t>
  </si>
  <si>
    <t>102290302919</t>
  </si>
  <si>
    <t>人民警察1216</t>
  </si>
  <si>
    <t>梁学武</t>
  </si>
  <si>
    <t>102290300327</t>
  </si>
  <si>
    <t>魏玉科</t>
  </si>
  <si>
    <t>102290300209</t>
  </si>
  <si>
    <t>王正华</t>
  </si>
  <si>
    <t>102290302814</t>
  </si>
  <si>
    <t>人民警察1217</t>
  </si>
  <si>
    <t>郭学鹏</t>
  </si>
  <si>
    <t>102290301329</t>
  </si>
  <si>
    <t>李博</t>
  </si>
  <si>
    <t>102290303129</t>
  </si>
  <si>
    <t>马良奎</t>
  </si>
  <si>
    <t>102290302604</t>
  </si>
  <si>
    <t>法官助理1218</t>
  </si>
  <si>
    <t>周小娟</t>
  </si>
  <si>
    <t>102290300912</t>
  </si>
  <si>
    <t>孙逢琦</t>
  </si>
  <si>
    <t>102290300507</t>
  </si>
  <si>
    <t>刘璐</t>
  </si>
  <si>
    <t>102290303015</t>
  </si>
  <si>
    <t>会计1219</t>
  </si>
  <si>
    <t>吕静静</t>
  </si>
  <si>
    <t>102290300809</t>
  </si>
  <si>
    <t>马丽</t>
  </si>
  <si>
    <t>102290302028</t>
  </si>
  <si>
    <t>马德成</t>
  </si>
  <si>
    <t>102290302921</t>
  </si>
  <si>
    <t>人民警察1220</t>
  </si>
  <si>
    <t>陆加威</t>
  </si>
  <si>
    <t>102290303104</t>
  </si>
  <si>
    <t>邓海祥</t>
  </si>
  <si>
    <t>102290302822</t>
  </si>
  <si>
    <t>邓霖</t>
  </si>
  <si>
    <t>102290302216</t>
  </si>
  <si>
    <t>人民警察1221</t>
  </si>
  <si>
    <t>他天福</t>
  </si>
  <si>
    <t>102290300328</t>
  </si>
  <si>
    <t>何文杰</t>
  </si>
  <si>
    <t>102290300921</t>
  </si>
  <si>
    <t>翟彦华</t>
  </si>
  <si>
    <t>102290302122</t>
  </si>
  <si>
    <t>检察官助理1222</t>
  </si>
  <si>
    <t>马晶</t>
  </si>
  <si>
    <t>102290300829</t>
  </si>
  <si>
    <t>马法土麦</t>
  </si>
  <si>
    <t>102290301813</t>
  </si>
  <si>
    <t>马亦君</t>
  </si>
  <si>
    <t>102290301326</t>
  </si>
  <si>
    <t>检察官助理1223</t>
  </si>
  <si>
    <t>宋子缤</t>
  </si>
  <si>
    <t>102290303024</t>
  </si>
  <si>
    <t>马红梅</t>
  </si>
  <si>
    <t>102290302615</t>
  </si>
  <si>
    <t>李萍</t>
  </si>
  <si>
    <t>102290301504</t>
  </si>
  <si>
    <t>网络管理1224</t>
  </si>
  <si>
    <t>蒋元杰</t>
  </si>
  <si>
    <t>102290300428</t>
  </si>
  <si>
    <t>白雪琳</t>
  </si>
  <si>
    <t>102290301418</t>
  </si>
  <si>
    <t>李润坤</t>
  </si>
  <si>
    <t>102290301223</t>
  </si>
  <si>
    <t>会计1225</t>
  </si>
  <si>
    <t>马艳萍</t>
  </si>
  <si>
    <t>102290301623</t>
  </si>
  <si>
    <t>陈雅琴</t>
  </si>
  <si>
    <t>102290300514</t>
  </si>
  <si>
    <t>冯敏</t>
  </si>
  <si>
    <t>102290303014</t>
  </si>
  <si>
    <t>一级科员1226</t>
  </si>
  <si>
    <t>王利</t>
  </si>
  <si>
    <t>102290300529</t>
  </si>
  <si>
    <t>朱秀清</t>
  </si>
  <si>
    <t>102290302610</t>
  </si>
  <si>
    <t>马小燕</t>
  </si>
  <si>
    <t>102290302330</t>
  </si>
  <si>
    <t>一级科员1227</t>
  </si>
  <si>
    <t>唐士福</t>
  </si>
  <si>
    <t>102290302303</t>
  </si>
  <si>
    <t>马永明</t>
  </si>
  <si>
    <t>102290302214</t>
  </si>
  <si>
    <t>人民警察1228</t>
  </si>
  <si>
    <t>马俊贤</t>
  </si>
  <si>
    <t>102290301001</t>
  </si>
  <si>
    <t>刘文智</t>
  </si>
  <si>
    <t>102290301721</t>
  </si>
  <si>
    <t>马腾云</t>
  </si>
  <si>
    <t>102290302505</t>
  </si>
  <si>
    <t>人民警察1229</t>
  </si>
  <si>
    <t>马悦</t>
  </si>
  <si>
    <t>102290301917</t>
  </si>
  <si>
    <t>马小虎</t>
  </si>
  <si>
    <t>102290300613</t>
  </si>
  <si>
    <t>穆应龙</t>
  </si>
  <si>
    <t>102290303002</t>
  </si>
  <si>
    <t>人民警察1230</t>
  </si>
  <si>
    <t>马效帅</t>
  </si>
  <si>
    <t>102290300215</t>
  </si>
  <si>
    <t>马海康</t>
  </si>
  <si>
    <t>102290301130</t>
  </si>
  <si>
    <t>高华</t>
  </si>
  <si>
    <t>102290300302</t>
  </si>
  <si>
    <t>人民警察1231</t>
  </si>
  <si>
    <t>马小龙</t>
  </si>
  <si>
    <t>102290302227</t>
  </si>
  <si>
    <t>马小波</t>
  </si>
  <si>
    <t>102290302721</t>
  </si>
  <si>
    <t>高玉祥</t>
  </si>
  <si>
    <t>102290302926</t>
  </si>
  <si>
    <t>人民警察1232</t>
  </si>
  <si>
    <t>马占华</t>
  </si>
  <si>
    <t>102290302406</t>
  </si>
  <si>
    <t>李孟孟</t>
  </si>
  <si>
    <t>102290300628</t>
  </si>
  <si>
    <t>谢学书</t>
  </si>
  <si>
    <t>102290303114</t>
  </si>
  <si>
    <t>司法行政1233</t>
  </si>
  <si>
    <t>薛继阳</t>
  </si>
  <si>
    <t>102290302802</t>
  </si>
  <si>
    <t>赵兴燕</t>
  </si>
  <si>
    <t>102290302109</t>
  </si>
  <si>
    <t>祁玉红</t>
  </si>
  <si>
    <t>102290302024</t>
  </si>
  <si>
    <t>司法辅助1234</t>
  </si>
  <si>
    <t>王小红</t>
  </si>
  <si>
    <t>102290302929</t>
  </si>
  <si>
    <t>杨鹏</t>
  </si>
  <si>
    <t>102290301121</t>
  </si>
  <si>
    <t>李琼</t>
  </si>
  <si>
    <t>103290102703</t>
  </si>
  <si>
    <t>一级科员1235</t>
  </si>
  <si>
    <t>马小林</t>
  </si>
  <si>
    <t>103290204124</t>
  </si>
  <si>
    <t>赵黛瑞</t>
  </si>
  <si>
    <t>103290101421</t>
  </si>
  <si>
    <t>康永良</t>
  </si>
  <si>
    <t>103290205810</t>
  </si>
  <si>
    <t>一级科员及以下1236</t>
  </si>
  <si>
    <t>马喜贤</t>
  </si>
  <si>
    <t>103290201901</t>
  </si>
  <si>
    <t>马东斌</t>
  </si>
  <si>
    <t>103290106211</t>
  </si>
  <si>
    <t>辛晓宁</t>
  </si>
  <si>
    <t>103290106117</t>
  </si>
  <si>
    <t>一级科员1237</t>
  </si>
  <si>
    <t>王强</t>
  </si>
  <si>
    <t>103290201502</t>
  </si>
  <si>
    <t>罗亨</t>
  </si>
  <si>
    <t>103290206509</t>
  </si>
  <si>
    <t>马旭援</t>
  </si>
  <si>
    <t>103290204807</t>
  </si>
  <si>
    <t>一级科员1238</t>
  </si>
  <si>
    <t>羊志平</t>
  </si>
  <si>
    <t>103290305212</t>
  </si>
  <si>
    <t>董有武</t>
  </si>
  <si>
    <t>103290203002</t>
  </si>
  <si>
    <t>鄂少波</t>
  </si>
  <si>
    <t>103290304216</t>
  </si>
  <si>
    <t>一级科员1239</t>
  </si>
  <si>
    <t>马彪</t>
  </si>
  <si>
    <t>103290100912</t>
  </si>
  <si>
    <t>江国庆</t>
  </si>
  <si>
    <t>103290305607</t>
  </si>
  <si>
    <t>尹建军</t>
  </si>
  <si>
    <t>103290102322</t>
  </si>
  <si>
    <t>一级科员1240</t>
  </si>
  <si>
    <t>王雅婧</t>
  </si>
  <si>
    <t>103290304702</t>
  </si>
  <si>
    <t>马进龙</t>
  </si>
  <si>
    <t>103290206221</t>
  </si>
  <si>
    <t>马强</t>
  </si>
  <si>
    <t>103290100303</t>
  </si>
  <si>
    <t>一级科员及以下1241</t>
  </si>
  <si>
    <t>王军</t>
  </si>
  <si>
    <t>103290203615</t>
  </si>
  <si>
    <t>戚玉伟</t>
  </si>
  <si>
    <t>103290304727</t>
  </si>
  <si>
    <t>辛欣</t>
  </si>
  <si>
    <t>103290104312</t>
  </si>
  <si>
    <t>一级科员1242</t>
  </si>
  <si>
    <t>宋健</t>
  </si>
  <si>
    <t>103290203422</t>
  </si>
  <si>
    <t>蒋道凯</t>
  </si>
  <si>
    <t>103290103817</t>
  </si>
  <si>
    <t>韩京</t>
  </si>
  <si>
    <t>103290106321</t>
  </si>
  <si>
    <t>朱靖鹏</t>
  </si>
  <si>
    <t>103290203405</t>
  </si>
  <si>
    <t>一级科员1243</t>
  </si>
  <si>
    <t>马丽丽</t>
  </si>
  <si>
    <t>103290202514</t>
  </si>
  <si>
    <t>侯文智</t>
  </si>
  <si>
    <t>103290201624</t>
  </si>
  <si>
    <t>杨娜</t>
  </si>
  <si>
    <t>103290100917</t>
  </si>
  <si>
    <t>一级科员1244</t>
  </si>
  <si>
    <t>邓子英</t>
  </si>
  <si>
    <t>103290202714</t>
  </si>
  <si>
    <t>何佩存</t>
  </si>
  <si>
    <t>103290304929</t>
  </si>
  <si>
    <t>朱艳艳</t>
  </si>
  <si>
    <t>103290206512</t>
  </si>
  <si>
    <t>一级科员1245</t>
  </si>
  <si>
    <t>陆彦德</t>
  </si>
  <si>
    <t>103290304116</t>
  </si>
  <si>
    <t>姚萍</t>
  </si>
  <si>
    <t>103290202003</t>
  </si>
  <si>
    <t>唐小娟</t>
  </si>
  <si>
    <t>103290106622</t>
  </si>
  <si>
    <t>一级科员1246</t>
  </si>
  <si>
    <t>宋婷婷</t>
  </si>
  <si>
    <t>103290100923</t>
  </si>
  <si>
    <t>王辉</t>
  </si>
  <si>
    <t>103290102720</t>
  </si>
  <si>
    <t>马进英</t>
  </si>
  <si>
    <t>103290206129</t>
  </si>
  <si>
    <t>一级科员1247</t>
  </si>
  <si>
    <t>马龙</t>
  </si>
  <si>
    <t>103290104901</t>
  </si>
  <si>
    <t>马倩</t>
  </si>
  <si>
    <t>103290205901</t>
  </si>
  <si>
    <t>赵丽娟</t>
  </si>
  <si>
    <t>103290106524</t>
  </si>
  <si>
    <t>一级科员1248</t>
  </si>
  <si>
    <t>程琳玉</t>
  </si>
  <si>
    <t>103290103105</t>
  </si>
  <si>
    <t>马天鲲</t>
  </si>
  <si>
    <t>103290102120</t>
  </si>
  <si>
    <t>马旭卿</t>
  </si>
  <si>
    <t>103290204114</t>
  </si>
  <si>
    <t>一级科员1249</t>
  </si>
  <si>
    <t>王思源</t>
  </si>
  <si>
    <t>103290303302</t>
  </si>
  <si>
    <t>马延洲</t>
  </si>
  <si>
    <t>103290200609</t>
  </si>
  <si>
    <t>罗鹏</t>
  </si>
  <si>
    <t>103290101327</t>
  </si>
  <si>
    <t>一级科员1250</t>
  </si>
  <si>
    <t>马春虎</t>
  </si>
  <si>
    <t>103290101007</t>
  </si>
  <si>
    <t>张洪渊</t>
  </si>
  <si>
    <t>103290306811</t>
  </si>
  <si>
    <t>杨明瑞</t>
  </si>
  <si>
    <t>103290304020</t>
  </si>
  <si>
    <t>一级科员1251</t>
  </si>
  <si>
    <t>李晓志</t>
  </si>
  <si>
    <t>103290101319</t>
  </si>
  <si>
    <t>马云</t>
  </si>
  <si>
    <t>103290204219</t>
  </si>
  <si>
    <t>赵余环</t>
  </si>
  <si>
    <t>103290201419</t>
  </si>
  <si>
    <t>一级科员1252</t>
  </si>
  <si>
    <t>朱发鹏</t>
  </si>
  <si>
    <t>103290105117</t>
  </si>
  <si>
    <t>张晓伟</t>
  </si>
  <si>
    <t>103290304615</t>
  </si>
  <si>
    <t>马海斌</t>
  </si>
  <si>
    <t>103290200527</t>
  </si>
  <si>
    <t>一级科员1253</t>
  </si>
  <si>
    <t>马倩云</t>
  </si>
  <si>
    <t>103290101113</t>
  </si>
  <si>
    <t>马正伟</t>
  </si>
  <si>
    <t>103290100110</t>
  </si>
  <si>
    <t>沙雪梅</t>
  </si>
  <si>
    <t>103290104804</t>
  </si>
  <si>
    <t>马丽娜</t>
  </si>
  <si>
    <t>103290104023</t>
  </si>
  <si>
    <t>张丹妮</t>
  </si>
  <si>
    <t>103290102216</t>
  </si>
  <si>
    <t>马芳</t>
  </si>
  <si>
    <t>103290104223</t>
  </si>
  <si>
    <t>一级科员1254</t>
  </si>
  <si>
    <t>辛永霞</t>
  </si>
  <si>
    <t>103290201405</t>
  </si>
  <si>
    <t>马瑶</t>
  </si>
  <si>
    <t>103290202606</t>
  </si>
  <si>
    <t>高承</t>
  </si>
  <si>
    <t>103290105718</t>
  </si>
  <si>
    <t>一级科员1255</t>
  </si>
  <si>
    <t>张小会</t>
  </si>
  <si>
    <t>103290201826</t>
  </si>
  <si>
    <t>马成龙</t>
  </si>
  <si>
    <t>103290206207</t>
  </si>
  <si>
    <t>罗世强</t>
  </si>
  <si>
    <t>103290306512</t>
  </si>
  <si>
    <t>白艾丽</t>
  </si>
  <si>
    <t>103290200813</t>
  </si>
  <si>
    <t>段永勇</t>
  </si>
  <si>
    <t>103290205924</t>
  </si>
  <si>
    <t>唐风琴</t>
  </si>
  <si>
    <t>103290303425</t>
  </si>
  <si>
    <t>一级科员1256</t>
  </si>
  <si>
    <t>马吉元</t>
  </si>
  <si>
    <t>103290101030</t>
  </si>
  <si>
    <t>王春云</t>
  </si>
  <si>
    <t>103290104713</t>
  </si>
  <si>
    <t>马文明</t>
  </si>
  <si>
    <t>103290203526</t>
  </si>
  <si>
    <t>103290102622</t>
  </si>
  <si>
    <t>陈秀芳</t>
  </si>
  <si>
    <t>103290100625</t>
  </si>
  <si>
    <t>王亚文</t>
  </si>
  <si>
    <t>103290202611</t>
  </si>
  <si>
    <t>一级科员1257</t>
  </si>
  <si>
    <t>马全英</t>
  </si>
  <si>
    <t>103290103829</t>
  </si>
  <si>
    <t>马明</t>
  </si>
  <si>
    <t>103290306612</t>
  </si>
  <si>
    <t>马钰</t>
  </si>
  <si>
    <t>103290306608</t>
  </si>
  <si>
    <t>马兰兰</t>
  </si>
  <si>
    <t>103290104801</t>
  </si>
  <si>
    <t>103290200214</t>
  </si>
  <si>
    <t>苏杭</t>
  </si>
  <si>
    <t>103290305720</t>
  </si>
  <si>
    <t>一级科员1258</t>
  </si>
  <si>
    <t>牟建华</t>
  </si>
  <si>
    <t>103290106308</t>
  </si>
  <si>
    <t>马灵艳</t>
  </si>
  <si>
    <t>103290104315</t>
  </si>
  <si>
    <t>马小鹏</t>
  </si>
  <si>
    <t>103290304428</t>
  </si>
  <si>
    <t>一级科员1259</t>
  </si>
  <si>
    <t>杨如杰</t>
  </si>
  <si>
    <t>103290307017</t>
  </si>
  <si>
    <t>马莲</t>
  </si>
  <si>
    <t>103290304924</t>
  </si>
  <si>
    <t>祁鹏</t>
  </si>
  <si>
    <t>103290100216</t>
  </si>
  <si>
    <t>沈海瑾</t>
  </si>
  <si>
    <t>103290202330</t>
  </si>
  <si>
    <t>贾玉幸</t>
  </si>
  <si>
    <t>103290104807</t>
  </si>
  <si>
    <t>马世英</t>
  </si>
  <si>
    <t>103290201915</t>
  </si>
  <si>
    <t>马彦梅</t>
  </si>
  <si>
    <t>103290101811</t>
  </si>
  <si>
    <t>一级科员1260</t>
  </si>
  <si>
    <t>妥小山</t>
  </si>
  <si>
    <t>103290102021</t>
  </si>
  <si>
    <t>马树意</t>
  </si>
  <si>
    <t>103290100106</t>
  </si>
  <si>
    <t>马天涛</t>
  </si>
  <si>
    <t>103290305405</t>
  </si>
  <si>
    <t>一级科员1261</t>
  </si>
  <si>
    <t>张晓平</t>
  </si>
  <si>
    <t>103290200715</t>
  </si>
  <si>
    <t>马震霆</t>
  </si>
  <si>
    <t>103290303715</t>
  </si>
  <si>
    <t>毛小宁</t>
  </si>
  <si>
    <t>103290206004</t>
  </si>
  <si>
    <t>一级科员1262</t>
  </si>
  <si>
    <t>石翠红</t>
  </si>
  <si>
    <t>103290101208</t>
  </si>
  <si>
    <t>马燕燕</t>
  </si>
  <si>
    <t>103290100814</t>
  </si>
  <si>
    <t>徐志伟</t>
  </si>
  <si>
    <t>103290201614</t>
  </si>
  <si>
    <t>一级科员1263</t>
  </si>
  <si>
    <t>姬万云</t>
  </si>
  <si>
    <t>103290201028</t>
  </si>
  <si>
    <t>马学梅</t>
  </si>
  <si>
    <t>103290103110</t>
  </si>
  <si>
    <t>马继云</t>
  </si>
  <si>
    <t>103290100122</t>
  </si>
  <si>
    <t>马小辉</t>
  </si>
  <si>
    <t>103290201717</t>
  </si>
  <si>
    <t>何东强</t>
  </si>
  <si>
    <t>103290200808</t>
  </si>
  <si>
    <t>拜文辉</t>
  </si>
  <si>
    <t>103290205418</t>
  </si>
  <si>
    <t>马蓉</t>
  </si>
  <si>
    <t>103290205423</t>
  </si>
  <si>
    <t>一级科员1264</t>
  </si>
  <si>
    <t>马文霞</t>
  </si>
  <si>
    <t>103290105321</t>
  </si>
  <si>
    <t>潘富强</t>
  </si>
  <si>
    <t>103290105316</t>
  </si>
  <si>
    <t>王玉虎</t>
  </si>
  <si>
    <t>103290101507</t>
  </si>
  <si>
    <t>马忠明</t>
  </si>
  <si>
    <t>103290202001</t>
  </si>
  <si>
    <t>鲁仲成</t>
  </si>
  <si>
    <t>103290305227</t>
  </si>
  <si>
    <t>马世杰</t>
  </si>
  <si>
    <t>103290100617</t>
  </si>
  <si>
    <t>一级科员1265</t>
  </si>
  <si>
    <t>103290303624</t>
  </si>
  <si>
    <t>鲁天成</t>
  </si>
  <si>
    <t>103290203821</t>
  </si>
  <si>
    <t>杜勇</t>
  </si>
  <si>
    <t>103290103729</t>
  </si>
  <si>
    <t>一级科员1266</t>
  </si>
  <si>
    <t>马志梅</t>
  </si>
  <si>
    <t>103290105816</t>
  </si>
  <si>
    <t>张鑫鑫</t>
  </si>
  <si>
    <t>103290303323</t>
  </si>
  <si>
    <t>马文国</t>
  </si>
  <si>
    <t>103290202023</t>
  </si>
  <si>
    <t>周文云</t>
  </si>
  <si>
    <t>103290100111</t>
  </si>
  <si>
    <t>马学军</t>
  </si>
  <si>
    <t>103290306029</t>
  </si>
  <si>
    <t>马艳</t>
  </si>
  <si>
    <t>103290100204</t>
  </si>
  <si>
    <t>一级科员1267</t>
  </si>
  <si>
    <t>冶晓峰</t>
  </si>
  <si>
    <t>103290200322</t>
  </si>
  <si>
    <t>马建林</t>
  </si>
  <si>
    <t>103290102007</t>
  </si>
  <si>
    <t>韩峙岳</t>
  </si>
  <si>
    <t>103290206205</t>
  </si>
  <si>
    <t>姚廷军</t>
  </si>
  <si>
    <t>103290106402</t>
  </si>
  <si>
    <t>103290305104</t>
  </si>
  <si>
    <t>白元涛</t>
  </si>
  <si>
    <t>103290305507</t>
  </si>
  <si>
    <t>一级科员1268</t>
  </si>
  <si>
    <t>牛小梅</t>
  </si>
  <si>
    <t>103290103406</t>
  </si>
  <si>
    <t>潘良杰</t>
  </si>
  <si>
    <t>103290304917</t>
  </si>
  <si>
    <t>杨秀红</t>
  </si>
  <si>
    <t>103290201628</t>
  </si>
  <si>
    <t>祁冰</t>
  </si>
  <si>
    <t>103290306605</t>
  </si>
  <si>
    <t>安秀斌</t>
  </si>
  <si>
    <t>103290202429</t>
  </si>
  <si>
    <t>仲琰</t>
  </si>
  <si>
    <t>103290100626</t>
  </si>
  <si>
    <t>一级科员1269</t>
  </si>
  <si>
    <t>马斌</t>
  </si>
  <si>
    <t>103290306114</t>
  </si>
  <si>
    <t>毛飒燕</t>
  </si>
  <si>
    <t>103290102823</t>
  </si>
  <si>
    <t>马玉红</t>
  </si>
  <si>
    <t>103290105611</t>
  </si>
  <si>
    <t>一级科员1270</t>
  </si>
  <si>
    <t>103290103022</t>
  </si>
  <si>
    <t>侯军军</t>
  </si>
  <si>
    <t>103290104823</t>
  </si>
  <si>
    <t>103290304118</t>
  </si>
  <si>
    <t>李涛</t>
  </si>
  <si>
    <t>103290304807</t>
  </si>
  <si>
    <t>马健</t>
  </si>
  <si>
    <t>103290201001</t>
  </si>
  <si>
    <t>杜泽坤</t>
  </si>
  <si>
    <t>103290305423</t>
  </si>
  <si>
    <t>一级科员1271</t>
  </si>
  <si>
    <t>马玉林</t>
  </si>
  <si>
    <t>103290304117</t>
  </si>
  <si>
    <t>103290304509</t>
  </si>
  <si>
    <t>陈学萍</t>
  </si>
  <si>
    <t>103290100921</t>
  </si>
  <si>
    <t>一级科员1272</t>
  </si>
  <si>
    <t>崔晶</t>
  </si>
  <si>
    <t>103290100205</t>
  </si>
  <si>
    <t>孔德俊</t>
  </si>
  <si>
    <t>103290202728</t>
  </si>
  <si>
    <t>杜文</t>
  </si>
  <si>
    <t>103290201130</t>
  </si>
  <si>
    <t>一级科员1273</t>
  </si>
  <si>
    <t>杨晓光</t>
  </si>
  <si>
    <t>103290305012</t>
  </si>
  <si>
    <t>孔维娟</t>
  </si>
  <si>
    <t>103290206217</t>
  </si>
  <si>
    <t>马鸿波</t>
  </si>
  <si>
    <t>103290102420</t>
  </si>
  <si>
    <t>一级科员1274</t>
  </si>
  <si>
    <t>王建辛</t>
  </si>
  <si>
    <t>103290100811</t>
  </si>
  <si>
    <t>孔鸿鹏</t>
  </si>
  <si>
    <t>103290303304</t>
  </si>
  <si>
    <t>崔云亮</t>
  </si>
  <si>
    <t>103290104725</t>
  </si>
  <si>
    <t>一级科员1275</t>
  </si>
  <si>
    <t>张银霞</t>
  </si>
  <si>
    <t>103290200924</t>
  </si>
  <si>
    <t>祁蕊馨</t>
  </si>
  <si>
    <t>103290202419</t>
  </si>
  <si>
    <t>张玉财</t>
  </si>
  <si>
    <t>103290205705</t>
  </si>
  <si>
    <t>一级科员1276</t>
  </si>
  <si>
    <t>孔德文</t>
  </si>
  <si>
    <t>103290204729</t>
  </si>
  <si>
    <t>刘祥菊</t>
  </si>
  <si>
    <t>103290306626</t>
  </si>
  <si>
    <t>江涛</t>
  </si>
  <si>
    <t>103290306322</t>
  </si>
  <si>
    <t>一级科员1277</t>
  </si>
  <si>
    <t>陆怡先</t>
  </si>
  <si>
    <t>103290105926</t>
  </si>
  <si>
    <t>达仕东</t>
  </si>
  <si>
    <t>103290104410</t>
  </si>
  <si>
    <t>王新红</t>
  </si>
  <si>
    <t>103290202917</t>
  </si>
  <si>
    <t>一级科员1278</t>
  </si>
  <si>
    <t>刘云云</t>
  </si>
  <si>
    <t>103290101006</t>
  </si>
  <si>
    <t>黎敏</t>
  </si>
  <si>
    <t>103290200915</t>
  </si>
  <si>
    <t>张学忠</t>
  </si>
  <si>
    <t>103290203315</t>
  </si>
  <si>
    <t>一级科员1279</t>
  </si>
  <si>
    <t>赵丽丽</t>
  </si>
  <si>
    <t>103290104709</t>
  </si>
  <si>
    <t>祁琪</t>
  </si>
  <si>
    <t>103290100225</t>
  </si>
  <si>
    <t>雍红豆</t>
  </si>
  <si>
    <t>103290100613</t>
  </si>
  <si>
    <t>一级科员1280</t>
  </si>
  <si>
    <t>孟庆怡</t>
  </si>
  <si>
    <t>103290101424</t>
  </si>
  <si>
    <t>马玉萍</t>
  </si>
  <si>
    <t>103290200323</t>
  </si>
  <si>
    <t>未总刚</t>
  </si>
  <si>
    <t>103290101016</t>
  </si>
  <si>
    <t>一级科员1281</t>
  </si>
  <si>
    <t>尚姰余</t>
  </si>
  <si>
    <t>103290200910</t>
  </si>
  <si>
    <t>周子娟</t>
  </si>
  <si>
    <t>103290102004</t>
  </si>
  <si>
    <t>万应霞</t>
  </si>
  <si>
    <t>103290203316</t>
  </si>
  <si>
    <t>李嘉熹</t>
  </si>
  <si>
    <t>103290105613</t>
  </si>
  <si>
    <t>刘彦</t>
  </si>
  <si>
    <t>103290306306</t>
  </si>
  <si>
    <t>马国栋</t>
  </si>
  <si>
    <t>103290204809</t>
  </si>
  <si>
    <t>王文涛</t>
  </si>
  <si>
    <t>103290202620</t>
  </si>
  <si>
    <t>王慧玲</t>
  </si>
  <si>
    <t>103290303601</t>
  </si>
  <si>
    <t>高玉昊</t>
  </si>
  <si>
    <t>103290104020</t>
  </si>
  <si>
    <t>一级科员1282</t>
  </si>
  <si>
    <t>姚蕊婷</t>
  </si>
  <si>
    <t>103290202005</t>
  </si>
  <si>
    <t>赵学奇</t>
  </si>
  <si>
    <t>103290105723</t>
  </si>
  <si>
    <t>杨田华</t>
  </si>
  <si>
    <t>103290102014</t>
  </si>
  <si>
    <t>一级科员1283</t>
  </si>
  <si>
    <t>张国平</t>
  </si>
  <si>
    <t>103290101618</t>
  </si>
  <si>
    <t>包胜利</t>
  </si>
  <si>
    <t>103290104628</t>
  </si>
  <si>
    <t>姚伟</t>
  </si>
  <si>
    <t>103290100422</t>
  </si>
  <si>
    <t>马永斌</t>
  </si>
  <si>
    <t>103290205014</t>
  </si>
  <si>
    <t>陈雅雅</t>
  </si>
  <si>
    <t>103290201021</t>
  </si>
  <si>
    <t>李仕琦</t>
  </si>
  <si>
    <t>103290103525</t>
  </si>
  <si>
    <t>李清江</t>
  </si>
  <si>
    <t>103290103818</t>
  </si>
  <si>
    <t>聂良慧</t>
  </si>
  <si>
    <t>103290101909</t>
  </si>
  <si>
    <t>吴灵芝</t>
  </si>
  <si>
    <t>103290205321</t>
  </si>
  <si>
    <t>一级科员1284</t>
  </si>
  <si>
    <t>姬培花</t>
  </si>
  <si>
    <t>103290204909</t>
  </si>
  <si>
    <t>孙瑶瑶</t>
  </si>
  <si>
    <t>103290106326</t>
  </si>
  <si>
    <t>刘昭</t>
  </si>
  <si>
    <t>103290203621</t>
  </si>
  <si>
    <t>一级科员1285</t>
  </si>
  <si>
    <t>吴启杰</t>
  </si>
  <si>
    <t>103290204902</t>
  </si>
  <si>
    <t>李玉强</t>
  </si>
  <si>
    <t>103290104419</t>
  </si>
  <si>
    <t>周浩</t>
  </si>
  <si>
    <t>103290303529</t>
  </si>
  <si>
    <t>刘志艳</t>
  </si>
  <si>
    <t>103290101328</t>
  </si>
  <si>
    <t>赵洁莹</t>
  </si>
  <si>
    <t>103290305627</t>
  </si>
  <si>
    <t>李乐康</t>
  </si>
  <si>
    <t>103290204727</t>
  </si>
  <si>
    <t>郭萍</t>
  </si>
  <si>
    <t>103290204413</t>
  </si>
  <si>
    <t>钱晓东</t>
  </si>
  <si>
    <t>103290200230</t>
  </si>
  <si>
    <t>刘维芳</t>
  </si>
  <si>
    <t>103290304707</t>
  </si>
  <si>
    <t>一级科员1286</t>
  </si>
  <si>
    <t>张鹏祥</t>
  </si>
  <si>
    <t>103290303401</t>
  </si>
  <si>
    <t>马瑞</t>
  </si>
  <si>
    <t>103290103428</t>
  </si>
  <si>
    <t>徐芹</t>
  </si>
  <si>
    <t>103290106509</t>
  </si>
  <si>
    <t>一级科员1287</t>
  </si>
  <si>
    <t>刘进顺</t>
  </si>
  <si>
    <t>103290205008</t>
  </si>
  <si>
    <t>高继博</t>
  </si>
  <si>
    <t>103290105921</t>
  </si>
  <si>
    <t>孙兰鑫</t>
  </si>
  <si>
    <t>103290101514</t>
  </si>
  <si>
    <t>徐兴东</t>
  </si>
  <si>
    <t>103290202909</t>
  </si>
  <si>
    <t>103290201516</t>
  </si>
  <si>
    <t>张琪轩</t>
  </si>
  <si>
    <t>103290205425</t>
  </si>
  <si>
    <t>石雅婷</t>
  </si>
  <si>
    <t>103290306916</t>
  </si>
  <si>
    <t>李继花</t>
  </si>
  <si>
    <t>103290203921</t>
  </si>
  <si>
    <t>祁雪</t>
  </si>
  <si>
    <t>103290101004</t>
  </si>
  <si>
    <t>一级科员1288</t>
  </si>
  <si>
    <t>张晓凯</t>
  </si>
  <si>
    <t>103290303927</t>
  </si>
  <si>
    <t>王海红</t>
  </si>
  <si>
    <t>103290202307</t>
  </si>
  <si>
    <t>张居丙</t>
  </si>
  <si>
    <t>103290206212</t>
  </si>
  <si>
    <t>一级科员1289</t>
  </si>
  <si>
    <t>窦小菲</t>
  </si>
  <si>
    <t>103290103501</t>
  </si>
  <si>
    <t>王小磊</t>
  </si>
  <si>
    <t>103290206516</t>
  </si>
  <si>
    <t>邵小玮</t>
  </si>
  <si>
    <t>103290204003</t>
  </si>
  <si>
    <t>一级科员1290</t>
  </si>
  <si>
    <t>赵振华</t>
  </si>
  <si>
    <t>103290305304</t>
  </si>
  <si>
    <t>马德梅</t>
  </si>
  <si>
    <t>103290307020</t>
  </si>
  <si>
    <t>杨梦婷</t>
  </si>
  <si>
    <t>103290306115</t>
  </si>
  <si>
    <t>一级科员1291</t>
  </si>
  <si>
    <t>余鹏</t>
  </si>
  <si>
    <t>103290100412</t>
  </si>
  <si>
    <t>牟玉俊</t>
  </si>
  <si>
    <t>103290101404</t>
  </si>
  <si>
    <t>马亚琪</t>
  </si>
  <si>
    <t>103290104504</t>
  </si>
  <si>
    <t>马林</t>
  </si>
  <si>
    <t>103290202823</t>
  </si>
  <si>
    <t>庆育龙</t>
  </si>
  <si>
    <t>103290104610</t>
  </si>
  <si>
    <t>何盼喜</t>
  </si>
  <si>
    <t>103290202803</t>
  </si>
  <si>
    <t>一级科员1292</t>
  </si>
  <si>
    <t>萧碧雅</t>
  </si>
  <si>
    <t>103290304517</t>
  </si>
  <si>
    <t>刘伟</t>
  </si>
  <si>
    <t>103290203513</t>
  </si>
  <si>
    <t>颉露兰</t>
  </si>
  <si>
    <t>103290204018</t>
  </si>
  <si>
    <t>一级科员1293</t>
  </si>
  <si>
    <t>魏芬</t>
  </si>
  <si>
    <t>103290303910</t>
  </si>
  <si>
    <t>赵林源</t>
  </si>
  <si>
    <t>103290205205</t>
  </si>
  <si>
    <t>马学义</t>
  </si>
  <si>
    <t>103290101629</t>
  </si>
  <si>
    <t>一级科员1294</t>
  </si>
  <si>
    <t>马学萍</t>
  </si>
  <si>
    <t>103290101413</t>
  </si>
  <si>
    <t>李志明</t>
  </si>
  <si>
    <t>103290101318</t>
  </si>
  <si>
    <t>罗龙龙</t>
  </si>
  <si>
    <t>103290202906</t>
  </si>
  <si>
    <t>司兆芳</t>
  </si>
  <si>
    <t>103290306606</t>
  </si>
  <si>
    <t>喇春洋</t>
  </si>
  <si>
    <t>103290306808</t>
  </si>
  <si>
    <t>陈玉涛</t>
  </si>
  <si>
    <t>103290201230</t>
  </si>
  <si>
    <t>一级科员1295</t>
  </si>
  <si>
    <t>陈孟华</t>
  </si>
  <si>
    <t>103290204623</t>
  </si>
  <si>
    <t>马进伟</t>
  </si>
  <si>
    <t>103290104218</t>
  </si>
  <si>
    <t>李欣欣</t>
  </si>
  <si>
    <t>103290304113</t>
  </si>
  <si>
    <t>一级科员1296</t>
  </si>
  <si>
    <t>孔利华</t>
  </si>
  <si>
    <t>103290304106</t>
  </si>
  <si>
    <t>103290105528</t>
  </si>
  <si>
    <t>邓丹</t>
  </si>
  <si>
    <t>103290104123</t>
  </si>
  <si>
    <t>一级科员1297</t>
  </si>
  <si>
    <t>卢东昱</t>
  </si>
  <si>
    <t>103290205711</t>
  </si>
  <si>
    <t>陈信</t>
  </si>
  <si>
    <t>103290203017</t>
  </si>
  <si>
    <t>陈家祥</t>
  </si>
  <si>
    <t>103290205607</t>
  </si>
  <si>
    <t>一级科员1298</t>
  </si>
  <si>
    <t>马可昕</t>
  </si>
  <si>
    <t>103290305721</t>
  </si>
  <si>
    <t>郭文龙</t>
  </si>
  <si>
    <t>103290100603</t>
  </si>
  <si>
    <t>朱联斌</t>
  </si>
  <si>
    <t>103290103510</t>
  </si>
  <si>
    <t>马海霞</t>
  </si>
  <si>
    <t>103290200117</t>
  </si>
  <si>
    <t>宋娇</t>
  </si>
  <si>
    <t>103290203425</t>
  </si>
  <si>
    <t>徐田</t>
  </si>
  <si>
    <t>103290101920</t>
  </si>
  <si>
    <t>一级科员1299</t>
  </si>
  <si>
    <t>冯永强</t>
  </si>
  <si>
    <t>103290303609</t>
  </si>
  <si>
    <t>李浩正</t>
  </si>
  <si>
    <t>103290204822</t>
  </si>
  <si>
    <t>穆小忠</t>
  </si>
  <si>
    <t>103290205127</t>
  </si>
  <si>
    <t>一级科员1300</t>
  </si>
  <si>
    <t>103290100403</t>
  </si>
  <si>
    <t>赵倩倩</t>
  </si>
  <si>
    <t>103290303622</t>
  </si>
  <si>
    <t>妥瑢</t>
  </si>
  <si>
    <t>103290105127</t>
  </si>
  <si>
    <t>一级科员1301</t>
  </si>
  <si>
    <t>马欣</t>
  </si>
  <si>
    <t>103290100402</t>
  </si>
  <si>
    <t>张桂英</t>
  </si>
  <si>
    <t>103290205424</t>
  </si>
  <si>
    <t>赵伦</t>
  </si>
  <si>
    <t>103290205116</t>
  </si>
  <si>
    <t>一级科员1302</t>
  </si>
  <si>
    <t>张正奎</t>
  </si>
  <si>
    <t>103290104721</t>
  </si>
  <si>
    <t>张伟</t>
  </si>
  <si>
    <t>103290106612</t>
  </si>
  <si>
    <t>安鹏</t>
  </si>
  <si>
    <t>103290203413</t>
  </si>
  <si>
    <t>一级科员1303</t>
  </si>
  <si>
    <t>尤丁山</t>
  </si>
  <si>
    <t>103290306113</t>
  </si>
  <si>
    <t>马原</t>
  </si>
  <si>
    <t>103290100511</t>
  </si>
  <si>
    <t>马富辉</t>
  </si>
  <si>
    <t>103290105606</t>
  </si>
  <si>
    <t>一级科员1304</t>
  </si>
  <si>
    <t>秦国军</t>
  </si>
  <si>
    <t>103290204718</t>
  </si>
  <si>
    <t>祁羚</t>
  </si>
  <si>
    <t>103290202214</t>
  </si>
  <si>
    <t>马明道</t>
  </si>
  <si>
    <t>103290303505</t>
  </si>
  <si>
    <t>一级科员及以下1305</t>
  </si>
  <si>
    <t>安双金</t>
  </si>
  <si>
    <t>103290306426</t>
  </si>
  <si>
    <t>王树常</t>
  </si>
  <si>
    <t>103290200112</t>
  </si>
  <si>
    <t>马晓明</t>
  </si>
  <si>
    <t>103290200724</t>
  </si>
  <si>
    <t>一级科员1306</t>
  </si>
  <si>
    <t>祁军军</t>
  </si>
  <si>
    <t>103290201014</t>
  </si>
  <si>
    <t>李仲超</t>
  </si>
  <si>
    <t>103290201911</t>
  </si>
  <si>
    <t>胡宗植</t>
  </si>
  <si>
    <t>103290306203</t>
  </si>
  <si>
    <t>一级科员1307</t>
  </si>
  <si>
    <t>马融</t>
  </si>
  <si>
    <t>103290203618</t>
  </si>
  <si>
    <t>杨峰利</t>
  </si>
  <si>
    <t>103290305225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</si>
</sst>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32;&#24314;&#25991;&#20214;&#22841;\WeChat%20Files\wxid_tbrihh89lgkg22\FileStorage\File\2020-09\2020&#24180;&#24230;&#29976;&#32899;&#30465;&#32771;&#35797;&#24405;&#29992;&#26426;&#20851;&#20844;&#21153;&#21592;&#21644;&#21442;&#29031;&#20844;&#21153;&#21592;&#27861;&#31649;&#29702;&#20107;&#19994;&#21333;&#20301;&#24037;&#20316;&#20154;&#21592;&#35745;&#21010;&#34920;(&#38468;&#20214;1&#12289;2&#12289;3&#12289;4&#65289;&#65288;&#30465;&#22996;&#32452;&#32455;&#37096;7.8&#23450;&#312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32;&#24314;&#25991;&#20214;&#22841;\WeChat%20Files\wxid_tbrihh89lgkg22\FileStorage\File\2020-09\2020&#24180;&#24230;&#29976;&#32899;&#30465;&#32771;&#35797;&#24405;&#29992;&#26426;&#20851;&#20844;&#21153;&#21592;&#21644;&#21442;&#29031;&#20844;&#21153;&#21592;&#27861;&#31649;&#29702;&#20107;&#19994;&#21333;&#20301;&#24037;&#20316;&#20154;&#21592;&#35745;&#21010;&#34920;(&#38468;&#20214;1&#12289;2&#12289;3&#12289;4&#65289;&#65288;&#30465;&#22996;&#32452;&#32455;&#37096;7.8&#23450;&#31295;&#65289;%20-%20&#25913;&#21464;&#21015;&#39034;&#242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计划简表 分单位 (2)"/>
      <sheetName val="总计划简表"/>
      <sheetName val="职位计划情况表 四级联考 (2)"/>
      <sheetName val="职位计划情况表（公安定向）"/>
      <sheetName val="职位计划情况表（公安专项）"/>
      <sheetName val="甘肃省2019年度自然减员情况统计表"/>
      <sheetName val="优秀大学毕业生工作公务员（参公）需求计划表"/>
      <sheetName val="简表打印"/>
      <sheetName val="简表打印 (2)"/>
    </sheetNames>
    <sheetDataSet>
      <sheetData sheetId="8">
        <row r="1">
          <cell r="F1" t="str">
            <v>职位
代码</v>
          </cell>
          <cell r="G1" t="str">
            <v>职位属性（行政或参公）</v>
          </cell>
          <cell r="H1" t="str">
            <v>职位
简介</v>
          </cell>
          <cell r="I1" t="str">
            <v>招考
人数</v>
          </cell>
        </row>
        <row r="3">
          <cell r="F3">
            <v>62291212</v>
          </cell>
          <cell r="G3" t="str">
            <v>参公</v>
          </cell>
          <cell r="H3" t="str">
            <v>文字材料写作</v>
          </cell>
          <cell r="I3">
            <v>1</v>
          </cell>
        </row>
        <row r="4">
          <cell r="F4">
            <v>62291213</v>
          </cell>
          <cell r="G4" t="str">
            <v>参公</v>
          </cell>
          <cell r="H4" t="str">
            <v>财务管理</v>
          </cell>
          <cell r="I4">
            <v>1</v>
          </cell>
        </row>
        <row r="5">
          <cell r="F5">
            <v>62291214</v>
          </cell>
          <cell r="G5" t="str">
            <v>参公</v>
          </cell>
          <cell r="H5" t="str">
            <v>从事政协工作理论、政策研究</v>
          </cell>
          <cell r="I5">
            <v>2</v>
          </cell>
        </row>
        <row r="6">
          <cell r="F6">
            <v>62291215</v>
          </cell>
          <cell r="G6" t="str">
            <v>参公</v>
          </cell>
          <cell r="H6" t="str">
            <v>办公室文字材料</v>
          </cell>
          <cell r="I6">
            <v>1</v>
          </cell>
        </row>
        <row r="7">
          <cell r="F7">
            <v>62291216</v>
          </cell>
          <cell r="G7" t="str">
            <v>参公</v>
          </cell>
          <cell r="H7" t="str">
            <v>网络安
全管理</v>
          </cell>
          <cell r="I7">
            <v>1</v>
          </cell>
        </row>
        <row r="8">
          <cell r="F8">
            <v>62291217</v>
          </cell>
          <cell r="G8" t="str">
            <v>参公</v>
          </cell>
          <cell r="H8" t="str">
            <v>法医</v>
          </cell>
          <cell r="I8">
            <v>1</v>
          </cell>
        </row>
        <row r="9">
          <cell r="F9">
            <v>62291218</v>
          </cell>
          <cell r="G9" t="str">
            <v>行政</v>
          </cell>
          <cell r="H9" t="str">
            <v>审判辅助</v>
          </cell>
          <cell r="I9">
            <v>1</v>
          </cell>
        </row>
        <row r="10">
          <cell r="F10">
            <v>62291219</v>
          </cell>
          <cell r="G10" t="str">
            <v>行政</v>
          </cell>
          <cell r="H10" t="str">
            <v>司法行政</v>
          </cell>
          <cell r="I10">
            <v>1</v>
          </cell>
        </row>
        <row r="11">
          <cell r="F11">
            <v>62291220</v>
          </cell>
          <cell r="G11" t="str">
            <v>行政</v>
          </cell>
          <cell r="H11" t="str">
            <v>网络安
全管理</v>
          </cell>
          <cell r="I11">
            <v>1</v>
          </cell>
        </row>
        <row r="12">
          <cell r="F12">
            <v>62291221</v>
          </cell>
          <cell r="G12" t="str">
            <v>行政</v>
          </cell>
          <cell r="H12" t="str">
            <v>法医</v>
          </cell>
          <cell r="I12">
            <v>1</v>
          </cell>
        </row>
        <row r="13">
          <cell r="F13">
            <v>62291222</v>
          </cell>
          <cell r="G13" t="str">
            <v>行政</v>
          </cell>
          <cell r="H13" t="str">
            <v>从事民事行政公益诉讼工作</v>
          </cell>
          <cell r="I13">
            <v>1</v>
          </cell>
        </row>
        <row r="14">
          <cell r="F14">
            <v>62291223</v>
          </cell>
          <cell r="G14" t="str">
            <v>行政</v>
          </cell>
          <cell r="H14" t="str">
            <v>从事刑事检察工作</v>
          </cell>
          <cell r="I14">
            <v>1</v>
          </cell>
        </row>
        <row r="15">
          <cell r="F15">
            <v>62291224</v>
          </cell>
          <cell r="G15" t="str">
            <v>行政</v>
          </cell>
          <cell r="H15" t="str">
            <v>司法行政</v>
          </cell>
          <cell r="I15">
            <v>1</v>
          </cell>
        </row>
        <row r="16">
          <cell r="F16">
            <v>62291225</v>
          </cell>
          <cell r="G16" t="str">
            <v>行政</v>
          </cell>
          <cell r="H16" t="str">
            <v>司法行政</v>
          </cell>
          <cell r="I16">
            <v>1</v>
          </cell>
        </row>
        <row r="17">
          <cell r="F17">
            <v>62291226</v>
          </cell>
          <cell r="G17" t="str">
            <v>行政</v>
          </cell>
          <cell r="H17" t="str">
            <v>从事办公室综合管理</v>
          </cell>
          <cell r="I17">
            <v>1</v>
          </cell>
        </row>
        <row r="18">
          <cell r="F18">
            <v>62291227</v>
          </cell>
          <cell r="G18" t="str">
            <v>参公</v>
          </cell>
          <cell r="H18" t="str">
            <v>从事办公室综合管理</v>
          </cell>
          <cell r="I18">
            <v>1</v>
          </cell>
        </row>
        <row r="19">
          <cell r="F19">
            <v>62291228</v>
          </cell>
          <cell r="G19" t="str">
            <v>行政</v>
          </cell>
          <cell r="H19" t="str">
            <v>综合管理</v>
          </cell>
          <cell r="I19">
            <v>1</v>
          </cell>
        </row>
        <row r="20">
          <cell r="F20">
            <v>62291229</v>
          </cell>
          <cell r="G20" t="str">
            <v>行政</v>
          </cell>
          <cell r="H20" t="str">
            <v>综合管理</v>
          </cell>
          <cell r="I20">
            <v>1</v>
          </cell>
        </row>
        <row r="21">
          <cell r="F21">
            <v>62291230</v>
          </cell>
          <cell r="G21" t="str">
            <v>行政</v>
          </cell>
          <cell r="H21" t="str">
            <v>法医</v>
          </cell>
          <cell r="I21">
            <v>1</v>
          </cell>
        </row>
        <row r="22">
          <cell r="F22">
            <v>62291231</v>
          </cell>
          <cell r="G22" t="str">
            <v>行政</v>
          </cell>
          <cell r="H22" t="str">
            <v>综合管理</v>
          </cell>
          <cell r="I22">
            <v>1</v>
          </cell>
        </row>
        <row r="23">
          <cell r="F23">
            <v>62291232</v>
          </cell>
          <cell r="G23" t="str">
            <v>行政</v>
          </cell>
          <cell r="H23" t="str">
            <v>综合管理</v>
          </cell>
          <cell r="I23">
            <v>1</v>
          </cell>
        </row>
        <row r="24">
          <cell r="F24">
            <v>62291233</v>
          </cell>
          <cell r="G24" t="str">
            <v>行政</v>
          </cell>
          <cell r="H24" t="str">
            <v>从事文秘公文写作工作</v>
          </cell>
          <cell r="I24">
            <v>1</v>
          </cell>
        </row>
        <row r="25">
          <cell r="F25">
            <v>62291234</v>
          </cell>
          <cell r="G25" t="str">
            <v>行政</v>
          </cell>
          <cell r="H25" t="str">
            <v>从事检察技术信息工作</v>
          </cell>
          <cell r="I25">
            <v>1</v>
          </cell>
        </row>
        <row r="26">
          <cell r="F26">
            <v>62291235</v>
          </cell>
          <cell r="G26" t="str">
            <v>行政</v>
          </cell>
          <cell r="H26" t="str">
            <v>从事党务、党政办工作</v>
          </cell>
          <cell r="I26">
            <v>1</v>
          </cell>
        </row>
        <row r="27">
          <cell r="F27">
            <v>62291236</v>
          </cell>
          <cell r="G27" t="str">
            <v>行政</v>
          </cell>
          <cell r="H27" t="str">
            <v>从事基层执法工作</v>
          </cell>
          <cell r="I27">
            <v>1</v>
          </cell>
        </row>
        <row r="28">
          <cell r="F28">
            <v>62291237</v>
          </cell>
          <cell r="G28" t="str">
            <v>行政</v>
          </cell>
          <cell r="H28" t="str">
            <v>从事文秘工作、起草讲话、信息宣传</v>
          </cell>
          <cell r="I28">
            <v>1</v>
          </cell>
        </row>
        <row r="29">
          <cell r="F29">
            <v>62291238</v>
          </cell>
          <cell r="G29" t="str">
            <v>行政</v>
          </cell>
          <cell r="H29" t="str">
            <v>从事文秘工作、起草讲话、信息宣传</v>
          </cell>
          <cell r="I29">
            <v>1</v>
          </cell>
        </row>
        <row r="30">
          <cell r="F30">
            <v>62291239</v>
          </cell>
          <cell r="G30" t="str">
            <v>行政</v>
          </cell>
          <cell r="H30" t="str">
            <v>从事财务管理、会计核算等工作</v>
          </cell>
          <cell r="I30">
            <v>1</v>
          </cell>
        </row>
        <row r="31">
          <cell r="F31">
            <v>62291240</v>
          </cell>
          <cell r="G31" t="str">
            <v>行政</v>
          </cell>
          <cell r="H31" t="str">
            <v>从事文秘工作、起草讲话、信息宣传</v>
          </cell>
          <cell r="I31">
            <v>1</v>
          </cell>
        </row>
        <row r="32">
          <cell r="F32">
            <v>62291241</v>
          </cell>
          <cell r="G32" t="str">
            <v>行政</v>
          </cell>
          <cell r="H32" t="str">
            <v>从事基层执法工作</v>
          </cell>
          <cell r="I32">
            <v>1</v>
          </cell>
        </row>
        <row r="33">
          <cell r="F33">
            <v>62291242</v>
          </cell>
          <cell r="G33" t="str">
            <v>行政</v>
          </cell>
          <cell r="H33" t="str">
            <v>从事财务管理、会计核算等工作</v>
          </cell>
          <cell r="I33">
            <v>1</v>
          </cell>
        </row>
        <row r="34">
          <cell r="F34">
            <v>62291243</v>
          </cell>
          <cell r="G34" t="str">
            <v>行政</v>
          </cell>
          <cell r="H34" t="str">
            <v>从事文秘工作、起草讲话、信息宣传</v>
          </cell>
          <cell r="I34">
            <v>1</v>
          </cell>
        </row>
        <row r="35">
          <cell r="F35">
            <v>62291244</v>
          </cell>
          <cell r="G35" t="str">
            <v>行政</v>
          </cell>
          <cell r="H35" t="str">
            <v>从事文秘工作、起草讲话、信息宣传</v>
          </cell>
          <cell r="I35">
            <v>1</v>
          </cell>
        </row>
        <row r="36">
          <cell r="F36">
            <v>62291245</v>
          </cell>
          <cell r="G36" t="str">
            <v>行政</v>
          </cell>
          <cell r="H36" t="str">
            <v>从事财务管理、会计核算等工作</v>
          </cell>
          <cell r="I36">
            <v>1</v>
          </cell>
        </row>
        <row r="37">
          <cell r="F37">
            <v>62291246</v>
          </cell>
          <cell r="G37" t="str">
            <v>行政</v>
          </cell>
          <cell r="H37" t="str">
            <v>从事文秘工作、起草讲话、信息宣传</v>
          </cell>
          <cell r="I37">
            <v>1</v>
          </cell>
        </row>
        <row r="38">
          <cell r="F38">
            <v>62291247</v>
          </cell>
          <cell r="G38" t="str">
            <v>行政</v>
          </cell>
          <cell r="H38" t="str">
            <v>从事文秘工作、起草讲话、信息宣传</v>
          </cell>
          <cell r="I38">
            <v>1</v>
          </cell>
        </row>
        <row r="39">
          <cell r="F39">
            <v>62291248</v>
          </cell>
          <cell r="G39" t="str">
            <v>行政</v>
          </cell>
          <cell r="H39" t="str">
            <v>从事党务、党政办工作</v>
          </cell>
          <cell r="I39">
            <v>1</v>
          </cell>
        </row>
        <row r="40">
          <cell r="F40">
            <v>62291249</v>
          </cell>
          <cell r="G40" t="str">
            <v>行政</v>
          </cell>
          <cell r="H40" t="str">
            <v>从事党务、党政办工作</v>
          </cell>
          <cell r="I40">
            <v>1</v>
          </cell>
        </row>
        <row r="41">
          <cell r="F41">
            <v>62291250</v>
          </cell>
          <cell r="G41" t="str">
            <v>行政</v>
          </cell>
          <cell r="H41" t="str">
            <v>从事党务、党政办工作</v>
          </cell>
          <cell r="I41">
            <v>1</v>
          </cell>
        </row>
        <row r="42">
          <cell r="F42">
            <v>62291251</v>
          </cell>
          <cell r="G42" t="str">
            <v>行政</v>
          </cell>
          <cell r="H42" t="str">
            <v>从事文秘工作、起草讲话、信息宣传</v>
          </cell>
          <cell r="I42">
            <v>1</v>
          </cell>
        </row>
        <row r="43">
          <cell r="F43">
            <v>62291252</v>
          </cell>
          <cell r="G43" t="str">
            <v>行政</v>
          </cell>
          <cell r="H43" t="str">
            <v>从事文秘工作、起草讲话、信息宣传</v>
          </cell>
          <cell r="I43">
            <v>1</v>
          </cell>
        </row>
        <row r="44">
          <cell r="F44">
            <v>62291253</v>
          </cell>
          <cell r="G44" t="str">
            <v>行政</v>
          </cell>
          <cell r="H44" t="str">
            <v>机关文字材料写作</v>
          </cell>
          <cell r="I44">
            <v>2</v>
          </cell>
        </row>
        <row r="45">
          <cell r="F45">
            <v>62291254</v>
          </cell>
          <cell r="G45" t="str">
            <v>行政</v>
          </cell>
          <cell r="H45" t="str">
            <v>机关文字材料写作</v>
          </cell>
          <cell r="I45">
            <v>1</v>
          </cell>
        </row>
        <row r="46">
          <cell r="F46">
            <v>62291255</v>
          </cell>
          <cell r="G46" t="str">
            <v>行政</v>
          </cell>
          <cell r="H46" t="str">
            <v>机关文字材料写作</v>
          </cell>
          <cell r="I46">
            <v>2</v>
          </cell>
        </row>
        <row r="47">
          <cell r="F47">
            <v>62291256</v>
          </cell>
          <cell r="G47" t="str">
            <v>行政</v>
          </cell>
          <cell r="H47" t="str">
            <v>机关文字材料写作</v>
          </cell>
          <cell r="I47">
            <v>2</v>
          </cell>
        </row>
        <row r="48">
          <cell r="F48">
            <v>62291257</v>
          </cell>
          <cell r="G48" t="str">
            <v>行政</v>
          </cell>
          <cell r="H48" t="str">
            <v>机关文字材料写作</v>
          </cell>
          <cell r="I48">
            <v>2</v>
          </cell>
        </row>
        <row r="49">
          <cell r="F49">
            <v>62291258</v>
          </cell>
          <cell r="G49" t="str">
            <v>行政</v>
          </cell>
          <cell r="H49" t="str">
            <v>机关文字材料写作</v>
          </cell>
          <cell r="I49">
            <v>1</v>
          </cell>
        </row>
        <row r="50">
          <cell r="F50">
            <v>62291259</v>
          </cell>
          <cell r="G50" t="str">
            <v>行政</v>
          </cell>
          <cell r="H50" t="str">
            <v>机关文字材料写作</v>
          </cell>
          <cell r="I50">
            <v>2</v>
          </cell>
        </row>
        <row r="51">
          <cell r="F51">
            <v>62291260</v>
          </cell>
          <cell r="G51" t="str">
            <v>行政</v>
          </cell>
          <cell r="H51" t="str">
            <v>机关文字材料写作</v>
          </cell>
          <cell r="I51">
            <v>1</v>
          </cell>
        </row>
        <row r="52">
          <cell r="F52">
            <v>62291261</v>
          </cell>
          <cell r="G52" t="str">
            <v>行政</v>
          </cell>
          <cell r="H52" t="str">
            <v>机关文字材料写作</v>
          </cell>
          <cell r="I52">
            <v>1</v>
          </cell>
        </row>
        <row r="53">
          <cell r="F53">
            <v>62291262</v>
          </cell>
          <cell r="G53" t="str">
            <v>行政</v>
          </cell>
          <cell r="H53" t="str">
            <v>机关文字材料写作</v>
          </cell>
          <cell r="I53">
            <v>1</v>
          </cell>
        </row>
        <row r="54">
          <cell r="F54">
            <v>62291263</v>
          </cell>
          <cell r="G54" t="str">
            <v>行政</v>
          </cell>
          <cell r="H54" t="str">
            <v>机关文字材料写作</v>
          </cell>
          <cell r="I54">
            <v>2</v>
          </cell>
        </row>
        <row r="55">
          <cell r="F55">
            <v>62291264</v>
          </cell>
          <cell r="G55" t="str">
            <v>行政</v>
          </cell>
          <cell r="H55" t="str">
            <v>机关文字材料写作</v>
          </cell>
          <cell r="I55">
            <v>2</v>
          </cell>
        </row>
        <row r="56">
          <cell r="F56">
            <v>62291265</v>
          </cell>
          <cell r="G56" t="str">
            <v>行政</v>
          </cell>
          <cell r="H56" t="str">
            <v>机关文字材料写作</v>
          </cell>
          <cell r="I56">
            <v>1</v>
          </cell>
        </row>
        <row r="57">
          <cell r="F57">
            <v>62291266</v>
          </cell>
          <cell r="G57" t="str">
            <v>行政</v>
          </cell>
          <cell r="H57" t="str">
            <v>机关文字材料写作</v>
          </cell>
          <cell r="I57">
            <v>2</v>
          </cell>
        </row>
        <row r="58">
          <cell r="F58">
            <v>62291267</v>
          </cell>
          <cell r="G58" t="str">
            <v>行政</v>
          </cell>
          <cell r="H58" t="str">
            <v>机关文字材料写作</v>
          </cell>
          <cell r="I58">
            <v>2</v>
          </cell>
        </row>
        <row r="59">
          <cell r="F59">
            <v>62291268</v>
          </cell>
          <cell r="G59" t="str">
            <v>行政</v>
          </cell>
          <cell r="H59" t="str">
            <v>机关文字材料写作</v>
          </cell>
          <cell r="I59">
            <v>2</v>
          </cell>
        </row>
        <row r="60">
          <cell r="F60">
            <v>62291269</v>
          </cell>
          <cell r="G60" t="str">
            <v>行政</v>
          </cell>
          <cell r="H60" t="str">
            <v>机关文字材料写作</v>
          </cell>
          <cell r="I60">
            <v>1</v>
          </cell>
        </row>
        <row r="61">
          <cell r="F61">
            <v>62291270</v>
          </cell>
          <cell r="G61" t="str">
            <v>行政</v>
          </cell>
          <cell r="H61" t="str">
            <v>机关文字材料写作</v>
          </cell>
          <cell r="I61">
            <v>2</v>
          </cell>
        </row>
        <row r="62">
          <cell r="F62">
            <v>62291271</v>
          </cell>
          <cell r="G62" t="str">
            <v>行政</v>
          </cell>
          <cell r="H62" t="str">
            <v>机关文字材料写作</v>
          </cell>
          <cell r="I62">
            <v>1</v>
          </cell>
        </row>
        <row r="63">
          <cell r="F63">
            <v>62291272</v>
          </cell>
          <cell r="G63" t="str">
            <v>行政</v>
          </cell>
          <cell r="H63" t="str">
            <v>主要从事乡镇基层工作</v>
          </cell>
          <cell r="I63">
            <v>1</v>
          </cell>
        </row>
        <row r="64">
          <cell r="F64">
            <v>62291273</v>
          </cell>
          <cell r="G64" t="str">
            <v>行政</v>
          </cell>
          <cell r="H64" t="str">
            <v>主要从事乡镇基层工作</v>
          </cell>
          <cell r="I64">
            <v>1</v>
          </cell>
        </row>
        <row r="65">
          <cell r="F65">
            <v>62291274</v>
          </cell>
          <cell r="G65" t="str">
            <v>行政</v>
          </cell>
          <cell r="H65" t="str">
            <v>主要从事乡镇基层工作</v>
          </cell>
          <cell r="I65">
            <v>1</v>
          </cell>
        </row>
        <row r="66">
          <cell r="F66">
            <v>62291275</v>
          </cell>
          <cell r="G66" t="str">
            <v>行政</v>
          </cell>
          <cell r="H66" t="str">
            <v>主要从事乡镇基层工作</v>
          </cell>
          <cell r="I66">
            <v>1</v>
          </cell>
        </row>
        <row r="67">
          <cell r="F67">
            <v>62291276</v>
          </cell>
          <cell r="G67" t="str">
            <v>行政</v>
          </cell>
          <cell r="H67" t="str">
            <v>主要从事乡镇基层工作</v>
          </cell>
          <cell r="I67">
            <v>1</v>
          </cell>
        </row>
        <row r="68">
          <cell r="F68">
            <v>62291277</v>
          </cell>
          <cell r="G68" t="str">
            <v>行政</v>
          </cell>
          <cell r="H68" t="str">
            <v>主要从事乡镇基层工作</v>
          </cell>
          <cell r="I68">
            <v>1</v>
          </cell>
        </row>
        <row r="69">
          <cell r="F69">
            <v>62291278</v>
          </cell>
          <cell r="G69" t="str">
            <v>行政</v>
          </cell>
          <cell r="H69" t="str">
            <v>主要从事乡镇基层工作</v>
          </cell>
          <cell r="I69">
            <v>1</v>
          </cell>
        </row>
        <row r="70">
          <cell r="F70">
            <v>62291279</v>
          </cell>
          <cell r="G70" t="str">
            <v>行政</v>
          </cell>
          <cell r="H70" t="str">
            <v>主要从事乡镇基层工作</v>
          </cell>
          <cell r="I70">
            <v>1</v>
          </cell>
        </row>
        <row r="71">
          <cell r="F71">
            <v>62291280</v>
          </cell>
          <cell r="G71" t="str">
            <v>行政</v>
          </cell>
          <cell r="H71" t="str">
            <v>主要从事乡镇基层工作</v>
          </cell>
          <cell r="I71">
            <v>1</v>
          </cell>
        </row>
        <row r="72">
          <cell r="F72">
            <v>62291281</v>
          </cell>
          <cell r="G72" t="str">
            <v>行政</v>
          </cell>
          <cell r="H72" t="str">
            <v>主要从事乡镇基层工作</v>
          </cell>
          <cell r="I72">
            <v>3</v>
          </cell>
        </row>
        <row r="73">
          <cell r="F73">
            <v>62291282</v>
          </cell>
          <cell r="G73" t="str">
            <v>行政</v>
          </cell>
          <cell r="H73" t="str">
            <v>主要从事乡镇基层工作</v>
          </cell>
          <cell r="I73">
            <v>1</v>
          </cell>
        </row>
        <row r="74">
          <cell r="F74">
            <v>62291283</v>
          </cell>
          <cell r="G74" t="str">
            <v>行政</v>
          </cell>
          <cell r="H74" t="str">
            <v>主要从事乡镇基层工作</v>
          </cell>
          <cell r="I74">
            <v>3</v>
          </cell>
        </row>
        <row r="75">
          <cell r="F75">
            <v>62291284</v>
          </cell>
          <cell r="G75" t="str">
            <v>行政</v>
          </cell>
          <cell r="H75" t="str">
            <v>主要从事乡镇基层工作</v>
          </cell>
          <cell r="I75">
            <v>1</v>
          </cell>
        </row>
        <row r="76">
          <cell r="F76">
            <v>62291285</v>
          </cell>
          <cell r="G76" t="str">
            <v>行政</v>
          </cell>
          <cell r="H76" t="str">
            <v>主要从事乡镇基层工作</v>
          </cell>
          <cell r="I76">
            <v>3</v>
          </cell>
        </row>
        <row r="77">
          <cell r="F77">
            <v>62291286</v>
          </cell>
          <cell r="G77" t="str">
            <v>行政</v>
          </cell>
          <cell r="H77" t="str">
            <v>主要从事乡镇基层工作</v>
          </cell>
          <cell r="I77">
            <v>1</v>
          </cell>
        </row>
        <row r="78">
          <cell r="F78">
            <v>62291287</v>
          </cell>
          <cell r="G78" t="str">
            <v>行政</v>
          </cell>
          <cell r="H78" t="str">
            <v>主要从事乡镇基层工作</v>
          </cell>
          <cell r="I78">
            <v>3</v>
          </cell>
        </row>
        <row r="79">
          <cell r="F79">
            <v>62291288</v>
          </cell>
          <cell r="G79" t="str">
            <v>行政</v>
          </cell>
          <cell r="H79" t="str">
            <v>主要从事乡镇基层工作</v>
          </cell>
          <cell r="I79">
            <v>1</v>
          </cell>
        </row>
        <row r="80">
          <cell r="F80">
            <v>62291289</v>
          </cell>
          <cell r="G80" t="str">
            <v>行政</v>
          </cell>
          <cell r="H80" t="str">
            <v>主要从事乡镇基层工作</v>
          </cell>
          <cell r="I80">
            <v>1</v>
          </cell>
        </row>
        <row r="81">
          <cell r="F81">
            <v>62291290</v>
          </cell>
          <cell r="G81" t="str">
            <v>行政</v>
          </cell>
          <cell r="H81" t="str">
            <v>主要从事乡镇基层工作</v>
          </cell>
          <cell r="I81">
            <v>1</v>
          </cell>
        </row>
        <row r="82">
          <cell r="F82">
            <v>62291291</v>
          </cell>
          <cell r="G82" t="str">
            <v>行政</v>
          </cell>
          <cell r="H82" t="str">
            <v>主要从事乡镇基层工作</v>
          </cell>
          <cell r="I82">
            <v>2</v>
          </cell>
        </row>
        <row r="83">
          <cell r="F83">
            <v>62291292</v>
          </cell>
          <cell r="G83" t="str">
            <v>行政</v>
          </cell>
          <cell r="H83" t="str">
            <v>主要从事乡镇基层工作</v>
          </cell>
          <cell r="I83">
            <v>1</v>
          </cell>
        </row>
        <row r="84">
          <cell r="F84">
            <v>62291293</v>
          </cell>
          <cell r="G84" t="str">
            <v>行政</v>
          </cell>
          <cell r="H84" t="str">
            <v>主要从事乡镇基层工作</v>
          </cell>
          <cell r="I84">
            <v>1</v>
          </cell>
        </row>
        <row r="85">
          <cell r="F85">
            <v>62291294</v>
          </cell>
          <cell r="G85" t="str">
            <v>行政</v>
          </cell>
          <cell r="H85" t="str">
            <v>主要从事乡镇基层工作</v>
          </cell>
          <cell r="I85">
            <v>2</v>
          </cell>
        </row>
        <row r="86">
          <cell r="F86">
            <v>62291295</v>
          </cell>
          <cell r="G86" t="str">
            <v>行政</v>
          </cell>
          <cell r="H86" t="str">
            <v>主要从事乡镇基层工作</v>
          </cell>
          <cell r="I86">
            <v>1</v>
          </cell>
        </row>
        <row r="87">
          <cell r="F87">
            <v>62291296</v>
          </cell>
          <cell r="G87" t="str">
            <v>行政</v>
          </cell>
          <cell r="H87" t="str">
            <v>主要从事乡镇基层工作</v>
          </cell>
          <cell r="I87">
            <v>1</v>
          </cell>
        </row>
        <row r="88">
          <cell r="F88">
            <v>62291297</v>
          </cell>
          <cell r="G88" t="str">
            <v>行政</v>
          </cell>
          <cell r="H88" t="str">
            <v>主要从事乡镇基层工作</v>
          </cell>
          <cell r="I88">
            <v>1</v>
          </cell>
        </row>
        <row r="89">
          <cell r="F89">
            <v>62291298</v>
          </cell>
          <cell r="G89" t="str">
            <v>行政</v>
          </cell>
          <cell r="H89" t="str">
            <v>主要从事乡镇基层工作</v>
          </cell>
          <cell r="I89">
            <v>2</v>
          </cell>
        </row>
        <row r="90">
          <cell r="F90">
            <v>62291299</v>
          </cell>
          <cell r="G90" t="str">
            <v>行政</v>
          </cell>
          <cell r="H90" t="str">
            <v>主要从事乡镇基层工作</v>
          </cell>
          <cell r="I90">
            <v>1</v>
          </cell>
        </row>
        <row r="91">
          <cell r="F91">
            <v>62291300</v>
          </cell>
          <cell r="G91" t="str">
            <v>行政</v>
          </cell>
          <cell r="H91" t="str">
            <v>主要从事乡镇基层工作</v>
          </cell>
          <cell r="I91">
            <v>1</v>
          </cell>
        </row>
        <row r="92">
          <cell r="F92">
            <v>62291301</v>
          </cell>
          <cell r="G92" t="str">
            <v>行政</v>
          </cell>
          <cell r="H92" t="str">
            <v>从事党务、党政办工作</v>
          </cell>
          <cell r="I92">
            <v>1</v>
          </cell>
        </row>
        <row r="93">
          <cell r="F93">
            <v>62291302</v>
          </cell>
          <cell r="G93" t="str">
            <v>行政</v>
          </cell>
          <cell r="H93" t="str">
            <v>文秘工作</v>
          </cell>
          <cell r="I93">
            <v>1</v>
          </cell>
        </row>
        <row r="94">
          <cell r="F94">
            <v>62291303</v>
          </cell>
          <cell r="G94" t="str">
            <v>行政</v>
          </cell>
          <cell r="H94" t="str">
            <v>文秘工作</v>
          </cell>
          <cell r="I94">
            <v>1</v>
          </cell>
        </row>
        <row r="95">
          <cell r="F95">
            <v>62291304</v>
          </cell>
          <cell r="G95" t="str">
            <v>行政</v>
          </cell>
          <cell r="H95" t="str">
            <v>文秘工作</v>
          </cell>
          <cell r="I95">
            <v>1</v>
          </cell>
        </row>
        <row r="96">
          <cell r="F96">
            <v>62291305</v>
          </cell>
          <cell r="G96" t="str">
            <v>行政</v>
          </cell>
          <cell r="H96" t="str">
            <v>文秘工作</v>
          </cell>
          <cell r="I96">
            <v>1</v>
          </cell>
        </row>
        <row r="97">
          <cell r="F97">
            <v>62291306</v>
          </cell>
          <cell r="G97" t="str">
            <v>行政</v>
          </cell>
          <cell r="H97" t="str">
            <v>从事办公室综合管理</v>
          </cell>
          <cell r="I97">
            <v>1</v>
          </cell>
        </row>
        <row r="98">
          <cell r="F98">
            <v>62291307</v>
          </cell>
          <cell r="G98" t="str">
            <v>行政</v>
          </cell>
          <cell r="H98" t="str">
            <v>从事办公室综合管理</v>
          </cell>
          <cell r="I98">
            <v>1</v>
          </cell>
        </row>
        <row r="99">
          <cell r="I99" t="str">
            <v> 联系电话：0930-6229379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计划简表 分单位 (2)"/>
      <sheetName val="总计划简表"/>
      <sheetName val="职位计划情况表 四级联考 (2)"/>
      <sheetName val="职位计划情况表（公安定向）"/>
      <sheetName val="职位计划情况表（公安专项）"/>
      <sheetName val="甘肃省2019年度自然减员情况统计表"/>
      <sheetName val="优秀大学毕业生工作公务员（参公）需求计划表"/>
      <sheetName val="简表打印"/>
      <sheetName val="简表打印 (2)"/>
    </sheetNames>
    <sheetDataSet>
      <sheetData sheetId="8">
        <row r="1">
          <cell r="C1" t="str">
            <v>职位
代码</v>
          </cell>
          <cell r="D1" t="str">
            <v>县市区
单位科室名称</v>
          </cell>
        </row>
        <row r="3">
          <cell r="C3">
            <v>62291212</v>
          </cell>
          <cell r="D3" t="str">
            <v>临夏州老干部活动中心</v>
          </cell>
        </row>
        <row r="4">
          <cell r="C4">
            <v>62291213</v>
          </cell>
          <cell r="D4" t="str">
            <v>临夏州老干部活动中心</v>
          </cell>
        </row>
        <row r="5">
          <cell r="C5">
            <v>62291214</v>
          </cell>
          <cell r="D5" t="str">
            <v>临夏州政协研究室综合科</v>
          </cell>
        </row>
        <row r="6">
          <cell r="C6">
            <v>62291215</v>
          </cell>
          <cell r="D6" t="str">
            <v>临夏州政协研究室综合科</v>
          </cell>
        </row>
        <row r="7">
          <cell r="C7">
            <v>62291216</v>
          </cell>
          <cell r="D7" t="str">
            <v>临夏州公安局交警支队高速公路大队</v>
          </cell>
        </row>
        <row r="8">
          <cell r="C8">
            <v>62291217</v>
          </cell>
          <cell r="D8" t="str">
            <v>临夏州公安局交警支队高速公路大队</v>
          </cell>
        </row>
        <row r="9">
          <cell r="C9">
            <v>62291218</v>
          </cell>
          <cell r="D9" t="str">
            <v>临夏州中级人民法院</v>
          </cell>
        </row>
        <row r="10">
          <cell r="C10">
            <v>62291219</v>
          </cell>
          <cell r="D10" t="str">
            <v>临夏州中级人民法院</v>
          </cell>
        </row>
        <row r="11">
          <cell r="C11">
            <v>62291220</v>
          </cell>
          <cell r="D11" t="str">
            <v>临夏市公安局</v>
          </cell>
        </row>
        <row r="12">
          <cell r="C12">
            <v>62291221</v>
          </cell>
          <cell r="D12" t="str">
            <v>临夏市公安局</v>
          </cell>
        </row>
        <row r="13">
          <cell r="C13">
            <v>62291222</v>
          </cell>
          <cell r="D13" t="str">
            <v>临夏市人民检察院第二检察部</v>
          </cell>
        </row>
        <row r="14">
          <cell r="C14">
            <v>62291223</v>
          </cell>
          <cell r="D14" t="str">
            <v>临夏市人民检察院第一检察部</v>
          </cell>
        </row>
        <row r="15">
          <cell r="C15">
            <v>62291224</v>
          </cell>
          <cell r="D15" t="str">
            <v>临夏市人民法院</v>
          </cell>
        </row>
        <row r="16">
          <cell r="C16">
            <v>62291225</v>
          </cell>
          <cell r="D16" t="str">
            <v>临夏市人民法院</v>
          </cell>
        </row>
        <row r="17">
          <cell r="C17">
            <v>62291226</v>
          </cell>
          <cell r="D17" t="str">
            <v>中共临夏县委机构编制委员会办公室</v>
          </cell>
        </row>
        <row r="18">
          <cell r="C18">
            <v>62291227</v>
          </cell>
          <cell r="D18" t="str">
            <v>临夏县计生协会</v>
          </cell>
        </row>
        <row r="19">
          <cell r="C19">
            <v>62291228</v>
          </cell>
          <cell r="D19" t="str">
            <v>临夏县公安局</v>
          </cell>
        </row>
        <row r="20">
          <cell r="C20">
            <v>62291229</v>
          </cell>
          <cell r="D20" t="str">
            <v>临夏县公安局</v>
          </cell>
        </row>
        <row r="21">
          <cell r="C21">
            <v>62291230</v>
          </cell>
          <cell r="D21" t="str">
            <v>广河县公安局</v>
          </cell>
        </row>
        <row r="22">
          <cell r="C22">
            <v>62291231</v>
          </cell>
          <cell r="D22" t="str">
            <v>广河县公安局</v>
          </cell>
        </row>
        <row r="23">
          <cell r="C23">
            <v>62291232</v>
          </cell>
          <cell r="D23" t="str">
            <v>康乐县公安局</v>
          </cell>
        </row>
        <row r="24">
          <cell r="C24">
            <v>62291233</v>
          </cell>
          <cell r="D24" t="str">
            <v>永靖县人民检察院办公室</v>
          </cell>
        </row>
        <row r="25">
          <cell r="C25">
            <v>62291234</v>
          </cell>
          <cell r="D25" t="str">
            <v>永靖县人民检察院检察技术科</v>
          </cell>
        </row>
        <row r="26">
          <cell r="C26">
            <v>62291235</v>
          </cell>
          <cell r="D26" t="str">
            <v>临夏州乡镇机关</v>
          </cell>
        </row>
        <row r="27">
          <cell r="C27">
            <v>62291236</v>
          </cell>
          <cell r="D27" t="str">
            <v>和政县乡镇机关</v>
          </cell>
        </row>
        <row r="28">
          <cell r="C28">
            <v>62291237</v>
          </cell>
          <cell r="D28" t="str">
            <v>和政县罗家集镇</v>
          </cell>
        </row>
        <row r="29">
          <cell r="C29">
            <v>62291238</v>
          </cell>
          <cell r="D29" t="str">
            <v>和政县罗家集镇</v>
          </cell>
        </row>
        <row r="30">
          <cell r="C30">
            <v>62291239</v>
          </cell>
          <cell r="D30" t="str">
            <v>和政县买家集镇</v>
          </cell>
        </row>
        <row r="31">
          <cell r="C31">
            <v>62291240</v>
          </cell>
          <cell r="D31" t="str">
            <v>和政县买家集镇</v>
          </cell>
        </row>
        <row r="32">
          <cell r="C32">
            <v>62291241</v>
          </cell>
          <cell r="D32" t="str">
            <v>和政县新营镇</v>
          </cell>
        </row>
        <row r="33">
          <cell r="C33">
            <v>62291242</v>
          </cell>
          <cell r="D33" t="str">
            <v>和政县新营镇</v>
          </cell>
        </row>
        <row r="34">
          <cell r="C34">
            <v>62291243</v>
          </cell>
          <cell r="D34" t="str">
            <v>和政县达浪乡</v>
          </cell>
        </row>
        <row r="35">
          <cell r="C35">
            <v>62291244</v>
          </cell>
          <cell r="D35" t="str">
            <v>和政县达浪乡</v>
          </cell>
        </row>
        <row r="36">
          <cell r="C36">
            <v>62291245</v>
          </cell>
          <cell r="D36" t="str">
            <v>和政县新庄乡</v>
          </cell>
        </row>
        <row r="37">
          <cell r="C37">
            <v>62291246</v>
          </cell>
          <cell r="D37" t="str">
            <v>和政县马家堡镇</v>
          </cell>
        </row>
        <row r="38">
          <cell r="C38">
            <v>62291247</v>
          </cell>
          <cell r="D38" t="str">
            <v>和政县马家堡镇</v>
          </cell>
        </row>
        <row r="39">
          <cell r="C39">
            <v>62291248</v>
          </cell>
          <cell r="D39" t="str">
            <v>和政县三合镇</v>
          </cell>
        </row>
        <row r="40">
          <cell r="C40">
            <v>62291249</v>
          </cell>
          <cell r="D40" t="str">
            <v>和政县陈家集镇</v>
          </cell>
        </row>
        <row r="41">
          <cell r="C41">
            <v>62291250</v>
          </cell>
          <cell r="D41" t="str">
            <v>和政县松鸣镇</v>
          </cell>
        </row>
        <row r="42">
          <cell r="C42">
            <v>62291251</v>
          </cell>
          <cell r="D42" t="str">
            <v>和政县梁家寺乡</v>
          </cell>
        </row>
        <row r="43">
          <cell r="C43">
            <v>62291252</v>
          </cell>
          <cell r="D43" t="str">
            <v>和政县三十里铺镇</v>
          </cell>
        </row>
        <row r="44">
          <cell r="C44">
            <v>62291253</v>
          </cell>
          <cell r="D44" t="str">
            <v>东乡县锁南镇</v>
          </cell>
        </row>
        <row r="45">
          <cell r="C45">
            <v>62291254</v>
          </cell>
          <cell r="D45" t="str">
            <v>东乡县河滩镇</v>
          </cell>
        </row>
        <row r="46">
          <cell r="C46">
            <v>62291255</v>
          </cell>
          <cell r="D46" t="str">
            <v>东乡县唐汪镇</v>
          </cell>
        </row>
        <row r="47">
          <cell r="C47">
            <v>62291256</v>
          </cell>
          <cell r="D47" t="str">
            <v>东乡县汪集镇</v>
          </cell>
        </row>
        <row r="48">
          <cell r="C48">
            <v>62291257</v>
          </cell>
          <cell r="D48" t="str">
            <v>东乡县果园镇</v>
          </cell>
        </row>
        <row r="49">
          <cell r="C49">
            <v>62291258</v>
          </cell>
          <cell r="D49" t="str">
            <v>东乡县龙泉镇</v>
          </cell>
        </row>
        <row r="50">
          <cell r="C50">
            <v>62291259</v>
          </cell>
          <cell r="D50" t="str">
            <v>东乡县风山乡</v>
          </cell>
        </row>
        <row r="51">
          <cell r="C51">
            <v>62291260</v>
          </cell>
          <cell r="D51" t="str">
            <v>东乡县车家湾乡</v>
          </cell>
        </row>
        <row r="52">
          <cell r="C52">
            <v>62291261</v>
          </cell>
          <cell r="D52" t="str">
            <v>东乡县关卜乡</v>
          </cell>
        </row>
        <row r="53">
          <cell r="C53">
            <v>62291262</v>
          </cell>
          <cell r="D53" t="str">
            <v>东乡县赵家乡</v>
          </cell>
        </row>
        <row r="54">
          <cell r="C54">
            <v>62291263</v>
          </cell>
          <cell r="D54" t="str">
            <v>东乡县大树乡</v>
          </cell>
        </row>
        <row r="55">
          <cell r="C55">
            <v>62291264</v>
          </cell>
          <cell r="D55" t="str">
            <v>东乡县柳树乡</v>
          </cell>
        </row>
        <row r="56">
          <cell r="C56">
            <v>62291265</v>
          </cell>
          <cell r="D56" t="str">
            <v>东乡县北岭乡</v>
          </cell>
        </row>
        <row r="57">
          <cell r="C57">
            <v>62291266</v>
          </cell>
          <cell r="D57" t="str">
            <v>东乡县考勒乡</v>
          </cell>
        </row>
        <row r="58">
          <cell r="C58">
            <v>62291267</v>
          </cell>
          <cell r="D58" t="str">
            <v>东乡县董岭乡</v>
          </cell>
        </row>
        <row r="59">
          <cell r="C59">
            <v>62291268</v>
          </cell>
          <cell r="D59" t="str">
            <v>东乡县春台乡</v>
          </cell>
        </row>
        <row r="60">
          <cell r="C60">
            <v>62291269</v>
          </cell>
          <cell r="D60" t="str">
            <v>东乡县沿岭乡</v>
          </cell>
        </row>
        <row r="61">
          <cell r="C61">
            <v>62291270</v>
          </cell>
          <cell r="D61" t="str">
            <v>东乡县东塬乡</v>
          </cell>
        </row>
        <row r="62">
          <cell r="C62">
            <v>62291271</v>
          </cell>
          <cell r="D62" t="str">
            <v>东乡县百和乡</v>
          </cell>
        </row>
        <row r="63">
          <cell r="C63">
            <v>62291272</v>
          </cell>
          <cell r="D63" t="str">
            <v>永靖县刘家峡镇</v>
          </cell>
        </row>
        <row r="64">
          <cell r="C64">
            <v>62291273</v>
          </cell>
          <cell r="D64" t="str">
            <v>永靖县刘家峡镇</v>
          </cell>
        </row>
        <row r="65">
          <cell r="C65">
            <v>62291274</v>
          </cell>
          <cell r="D65" t="str">
            <v>永靖县太极镇</v>
          </cell>
        </row>
        <row r="66">
          <cell r="C66">
            <v>62291275</v>
          </cell>
          <cell r="D66" t="str">
            <v>永靖县太极镇</v>
          </cell>
        </row>
        <row r="67">
          <cell r="C67">
            <v>62291276</v>
          </cell>
          <cell r="D67" t="str">
            <v>永靖县盐锅峡镇</v>
          </cell>
        </row>
        <row r="68">
          <cell r="C68">
            <v>62291277</v>
          </cell>
          <cell r="D68" t="str">
            <v>永靖县盐锅峡镇</v>
          </cell>
        </row>
        <row r="69">
          <cell r="C69">
            <v>62291278</v>
          </cell>
          <cell r="D69" t="str">
            <v>永靖县西河镇</v>
          </cell>
        </row>
        <row r="70">
          <cell r="C70">
            <v>62291279</v>
          </cell>
          <cell r="D70" t="str">
            <v>永靖县西河镇</v>
          </cell>
        </row>
        <row r="71">
          <cell r="C71">
            <v>62291280</v>
          </cell>
          <cell r="D71" t="str">
            <v>永靖县岘塬镇</v>
          </cell>
        </row>
        <row r="72">
          <cell r="C72">
            <v>62291281</v>
          </cell>
          <cell r="D72" t="str">
            <v>永靖县岘塬镇</v>
          </cell>
        </row>
        <row r="73">
          <cell r="C73">
            <v>62291282</v>
          </cell>
          <cell r="D73" t="str">
            <v>永靖县三塬镇</v>
          </cell>
        </row>
        <row r="74">
          <cell r="C74">
            <v>62291283</v>
          </cell>
          <cell r="D74" t="str">
            <v>永靖县三塬镇</v>
          </cell>
        </row>
        <row r="75">
          <cell r="C75">
            <v>62291284</v>
          </cell>
          <cell r="D75" t="str">
            <v>永靖县徐顶乡</v>
          </cell>
        </row>
        <row r="76">
          <cell r="C76">
            <v>62291285</v>
          </cell>
          <cell r="D76" t="str">
            <v>永靖县徐顶乡</v>
          </cell>
        </row>
        <row r="77">
          <cell r="C77">
            <v>62291286</v>
          </cell>
          <cell r="D77" t="str">
            <v>永靖县关山乡</v>
          </cell>
        </row>
        <row r="78">
          <cell r="C78">
            <v>62291287</v>
          </cell>
          <cell r="D78" t="str">
            <v>永靖县关山乡</v>
          </cell>
        </row>
        <row r="79">
          <cell r="C79">
            <v>62291288</v>
          </cell>
          <cell r="D79" t="str">
            <v>永靖县坪沟乡</v>
          </cell>
        </row>
        <row r="80">
          <cell r="C80">
            <v>62291289</v>
          </cell>
          <cell r="D80" t="str">
            <v>永靖县坪沟乡</v>
          </cell>
        </row>
        <row r="81">
          <cell r="C81">
            <v>62291290</v>
          </cell>
          <cell r="D81" t="str">
            <v>永靖县新寺乡</v>
          </cell>
        </row>
        <row r="82">
          <cell r="C82">
            <v>62291291</v>
          </cell>
          <cell r="D82" t="str">
            <v>永靖县新寺乡</v>
          </cell>
        </row>
        <row r="83">
          <cell r="C83">
            <v>62291292</v>
          </cell>
          <cell r="D83" t="str">
            <v>永靖县川城镇</v>
          </cell>
        </row>
        <row r="84">
          <cell r="C84">
            <v>62291293</v>
          </cell>
          <cell r="D84" t="str">
            <v>永靖县川城镇</v>
          </cell>
        </row>
        <row r="85">
          <cell r="C85">
            <v>62291294</v>
          </cell>
          <cell r="D85" t="str">
            <v>永靖县川城镇</v>
          </cell>
        </row>
        <row r="86">
          <cell r="C86">
            <v>62291295</v>
          </cell>
          <cell r="D86" t="str">
            <v>永靖县小岭乡</v>
          </cell>
        </row>
        <row r="87">
          <cell r="C87">
            <v>62291296</v>
          </cell>
          <cell r="D87" t="str">
            <v>永靖县小岭乡</v>
          </cell>
        </row>
        <row r="88">
          <cell r="C88">
            <v>62291297</v>
          </cell>
          <cell r="D88" t="str">
            <v>永靖县王台镇</v>
          </cell>
        </row>
        <row r="89">
          <cell r="C89">
            <v>62291298</v>
          </cell>
          <cell r="D89" t="str">
            <v>永靖县王台镇</v>
          </cell>
        </row>
        <row r="90">
          <cell r="C90">
            <v>62291299</v>
          </cell>
          <cell r="D90" t="str">
            <v>永靖县红泉镇</v>
          </cell>
        </row>
        <row r="91">
          <cell r="C91">
            <v>62291300</v>
          </cell>
          <cell r="D91" t="str">
            <v>永靖县红泉镇</v>
          </cell>
        </row>
        <row r="92">
          <cell r="C92">
            <v>62291301</v>
          </cell>
          <cell r="D92" t="str">
            <v>积石山县铺川乡</v>
          </cell>
        </row>
        <row r="93">
          <cell r="C93">
            <v>62291302</v>
          </cell>
          <cell r="D93" t="str">
            <v>积石山县铺川乡</v>
          </cell>
        </row>
        <row r="94">
          <cell r="C94">
            <v>62291303</v>
          </cell>
          <cell r="D94" t="str">
            <v>积石山县刘集乡</v>
          </cell>
        </row>
        <row r="95">
          <cell r="C95">
            <v>62291304</v>
          </cell>
          <cell r="D95" t="str">
            <v>积石山县徐扈家乡</v>
          </cell>
        </row>
        <row r="96">
          <cell r="C96">
            <v>62291305</v>
          </cell>
          <cell r="D96" t="str">
            <v>积石山县乡镇机关</v>
          </cell>
        </row>
        <row r="97">
          <cell r="C97">
            <v>62291306</v>
          </cell>
          <cell r="D97" t="str">
            <v>临夏县韩集镇</v>
          </cell>
        </row>
        <row r="98">
          <cell r="C98">
            <v>62291307</v>
          </cell>
          <cell r="D98" t="str">
            <v>临夏县漠泥沟乡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workbookViewId="0" topLeftCell="A1">
      <pane ySplit="2" topLeftCell="A3" activePane="bottomLeft" state="frozen"/>
      <selection pane="bottomLeft" activeCell="A1" sqref="A1:J1"/>
    </sheetView>
  </sheetViews>
  <sheetFormatPr defaultColWidth="8.8515625" defaultRowHeight="15"/>
  <cols>
    <col min="1" max="1" width="11.140625" style="4" customWidth="1"/>
    <col min="2" max="2" width="16.00390625" style="4" customWidth="1"/>
    <col min="3" max="3" width="36.7109375" style="4" customWidth="1"/>
    <col min="4" max="4" width="20.8515625" style="4" customWidth="1"/>
    <col min="5" max="5" width="11.57421875" style="4" customWidth="1"/>
    <col min="6" max="6" width="6.140625" style="4" customWidth="1"/>
    <col min="7" max="7" width="7.8515625" style="4" customWidth="1"/>
    <col min="8" max="10" width="9.421875" style="4" customWidth="1"/>
    <col min="11" max="16384" width="8.8515625" style="4" customWidth="1"/>
  </cols>
  <sheetData>
    <row r="1" spans="1:11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</row>
    <row r="2" spans="1:10" s="2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3" customFormat="1" ht="24" customHeight="1">
      <c r="A3" s="7" t="s">
        <v>11</v>
      </c>
      <c r="B3" s="7" t="s">
        <v>12</v>
      </c>
      <c r="C3" s="7" t="str">
        <f>VLOOKUP(E3,'[2]简表打印 (2)'!$C:$D,2,FALSE)</f>
        <v>临夏州老干部活动中心</v>
      </c>
      <c r="D3" s="7" t="s">
        <v>13</v>
      </c>
      <c r="E3" s="8">
        <v>62291212</v>
      </c>
      <c r="F3" s="9">
        <f>VLOOKUP(E3,'[1]简表打印 (2)'!$F:$I,4,FALSE)</f>
        <v>1</v>
      </c>
      <c r="G3" s="7" t="s">
        <v>14</v>
      </c>
      <c r="H3" s="9">
        <v>69.4</v>
      </c>
      <c r="I3" s="9">
        <v>75</v>
      </c>
      <c r="J3" s="9">
        <v>144.4</v>
      </c>
    </row>
    <row r="4" spans="1:10" ht="24" customHeight="1">
      <c r="A4" s="10" t="s">
        <v>15</v>
      </c>
      <c r="B4" s="10" t="s">
        <v>16</v>
      </c>
      <c r="C4" s="10" t="str">
        <f>VLOOKUP(E4,'[2]简表打印 (2)'!$C:$D,2,FALSE)</f>
        <v>临夏州老干部活动中心</v>
      </c>
      <c r="D4" s="10" t="s">
        <v>13</v>
      </c>
      <c r="E4" s="11">
        <v>62291212</v>
      </c>
      <c r="F4" s="12">
        <f>VLOOKUP(E4,'[1]简表打印 (2)'!$F:$I,4,FALSE)</f>
        <v>1</v>
      </c>
      <c r="G4" s="7" t="s">
        <v>14</v>
      </c>
      <c r="H4" s="12">
        <v>57.4</v>
      </c>
      <c r="I4" s="12">
        <v>76</v>
      </c>
      <c r="J4" s="12">
        <v>133.4</v>
      </c>
    </row>
    <row r="5" spans="1:10" ht="24" customHeight="1">
      <c r="A5" s="10" t="s">
        <v>17</v>
      </c>
      <c r="B5" s="10" t="s">
        <v>18</v>
      </c>
      <c r="C5" s="10" t="str">
        <f>VLOOKUP(E5,'[2]简表打印 (2)'!$C:$D,2,FALSE)</f>
        <v>临夏州老干部活动中心</v>
      </c>
      <c r="D5" s="10" t="s">
        <v>13</v>
      </c>
      <c r="E5" s="11">
        <v>62291212</v>
      </c>
      <c r="F5" s="12">
        <f>VLOOKUP(E5,'[1]简表打印 (2)'!$F:$I,4,FALSE)</f>
        <v>1</v>
      </c>
      <c r="G5" s="7" t="s">
        <v>14</v>
      </c>
      <c r="H5" s="12">
        <v>55.9</v>
      </c>
      <c r="I5" s="12">
        <v>75.5</v>
      </c>
      <c r="J5" s="12">
        <v>131.4</v>
      </c>
    </row>
    <row r="6" spans="1:10" s="3" customFormat="1" ht="24" customHeight="1">
      <c r="A6" s="7" t="s">
        <v>19</v>
      </c>
      <c r="B6" s="7" t="s">
        <v>20</v>
      </c>
      <c r="C6" s="7" t="str">
        <f>VLOOKUP(E6,'[2]简表打印 (2)'!$C:$D,2,FALSE)</f>
        <v>临夏州老干部活动中心</v>
      </c>
      <c r="D6" s="7" t="s">
        <v>21</v>
      </c>
      <c r="E6" s="8">
        <v>62291213</v>
      </c>
      <c r="F6" s="9">
        <f>VLOOKUP(E6,'[1]简表打印 (2)'!$F:$I,4,FALSE)</f>
        <v>1</v>
      </c>
      <c r="G6" s="7" t="s">
        <v>14</v>
      </c>
      <c r="H6" s="9">
        <v>66.8</v>
      </c>
      <c r="I6" s="9">
        <v>76.5</v>
      </c>
      <c r="J6" s="9">
        <v>143.3</v>
      </c>
    </row>
    <row r="7" spans="1:10" ht="24" customHeight="1">
      <c r="A7" s="10" t="s">
        <v>22</v>
      </c>
      <c r="B7" s="10" t="s">
        <v>23</v>
      </c>
      <c r="C7" s="10" t="str">
        <f>VLOOKUP(E7,'[2]简表打印 (2)'!$C:$D,2,FALSE)</f>
        <v>临夏州老干部活动中心</v>
      </c>
      <c r="D7" s="10" t="s">
        <v>21</v>
      </c>
      <c r="E7" s="11">
        <v>62291213</v>
      </c>
      <c r="F7" s="12">
        <f>VLOOKUP(E7,'[1]简表打印 (2)'!$F:$I,4,FALSE)</f>
        <v>1</v>
      </c>
      <c r="G7" s="7" t="s">
        <v>14</v>
      </c>
      <c r="H7" s="12">
        <v>65.3</v>
      </c>
      <c r="I7" s="12">
        <v>77.5</v>
      </c>
      <c r="J7" s="12">
        <v>142.8</v>
      </c>
    </row>
    <row r="8" spans="1:10" ht="24" customHeight="1">
      <c r="A8" s="10" t="s">
        <v>24</v>
      </c>
      <c r="B8" s="10" t="s">
        <v>25</v>
      </c>
      <c r="C8" s="10" t="str">
        <f>VLOOKUP(E8,'[2]简表打印 (2)'!$C:$D,2,FALSE)</f>
        <v>临夏州老干部活动中心</v>
      </c>
      <c r="D8" s="10" t="s">
        <v>21</v>
      </c>
      <c r="E8" s="11">
        <v>62291213</v>
      </c>
      <c r="F8" s="12">
        <f>VLOOKUP(E8,'[1]简表打印 (2)'!$F:$I,4,FALSE)</f>
        <v>1</v>
      </c>
      <c r="G8" s="7" t="s">
        <v>14</v>
      </c>
      <c r="H8" s="12">
        <v>65.1</v>
      </c>
      <c r="I8" s="12">
        <v>75</v>
      </c>
      <c r="J8" s="12">
        <v>140.1</v>
      </c>
    </row>
    <row r="9" spans="1:10" s="3" customFormat="1" ht="24" customHeight="1">
      <c r="A9" s="7" t="s">
        <v>26</v>
      </c>
      <c r="B9" s="7" t="s">
        <v>27</v>
      </c>
      <c r="C9" s="7" t="str">
        <f>VLOOKUP(E9,'[2]简表打印 (2)'!$C:$D,2,FALSE)</f>
        <v>临夏州政协研究室综合科</v>
      </c>
      <c r="D9" s="7" t="s">
        <v>28</v>
      </c>
      <c r="E9" s="8">
        <v>62291214</v>
      </c>
      <c r="F9" s="9">
        <f>VLOOKUP(E9,'[1]简表打印 (2)'!$F:$I,4,FALSE)</f>
        <v>2</v>
      </c>
      <c r="G9" s="7" t="s">
        <v>14</v>
      </c>
      <c r="H9" s="9">
        <v>67.4</v>
      </c>
      <c r="I9" s="9">
        <v>76.5</v>
      </c>
      <c r="J9" s="9">
        <v>143.9</v>
      </c>
    </row>
    <row r="10" spans="1:10" ht="24" customHeight="1">
      <c r="A10" s="10" t="s">
        <v>29</v>
      </c>
      <c r="B10" s="10" t="s">
        <v>30</v>
      </c>
      <c r="C10" s="10" t="str">
        <f>VLOOKUP(E10,'[2]简表打印 (2)'!$C:$D,2,FALSE)</f>
        <v>临夏州政协研究室综合科</v>
      </c>
      <c r="D10" s="10" t="s">
        <v>28</v>
      </c>
      <c r="E10" s="11">
        <v>62291214</v>
      </c>
      <c r="F10" s="12">
        <f>VLOOKUP(E10,'[1]简表打印 (2)'!$F:$I,4,FALSE)</f>
        <v>2</v>
      </c>
      <c r="G10" s="7" t="s">
        <v>14</v>
      </c>
      <c r="H10" s="12">
        <v>64.9</v>
      </c>
      <c r="I10" s="12">
        <v>77.5</v>
      </c>
      <c r="J10" s="12">
        <v>142.4</v>
      </c>
    </row>
    <row r="11" spans="1:10" ht="24" customHeight="1">
      <c r="A11" s="10" t="s">
        <v>31</v>
      </c>
      <c r="B11" s="10" t="s">
        <v>32</v>
      </c>
      <c r="C11" s="10" t="str">
        <f>VLOOKUP(E11,'[2]简表打印 (2)'!$C:$D,2,FALSE)</f>
        <v>临夏州政协研究室综合科</v>
      </c>
      <c r="D11" s="10" t="s">
        <v>28</v>
      </c>
      <c r="E11" s="11">
        <v>62291214</v>
      </c>
      <c r="F11" s="12">
        <f>VLOOKUP(E11,'[1]简表打印 (2)'!$F:$I,4,FALSE)</f>
        <v>2</v>
      </c>
      <c r="G11" s="7" t="s">
        <v>14</v>
      </c>
      <c r="H11" s="12">
        <v>68.7</v>
      </c>
      <c r="I11" s="12">
        <v>73.5</v>
      </c>
      <c r="J11" s="12">
        <v>142.2</v>
      </c>
    </row>
    <row r="12" spans="1:10" ht="24" customHeight="1">
      <c r="A12" s="10" t="s">
        <v>33</v>
      </c>
      <c r="B12" s="10" t="s">
        <v>34</v>
      </c>
      <c r="C12" s="10" t="str">
        <f>VLOOKUP(E12,'[2]简表打印 (2)'!$C:$D,2,FALSE)</f>
        <v>临夏州政协研究室综合科</v>
      </c>
      <c r="D12" s="10" t="s">
        <v>28</v>
      </c>
      <c r="E12" s="11">
        <v>62291214</v>
      </c>
      <c r="F12" s="12">
        <f>VLOOKUP(E12,'[1]简表打印 (2)'!$F:$I,4,FALSE)</f>
        <v>2</v>
      </c>
      <c r="G12" s="7" t="s">
        <v>14</v>
      </c>
      <c r="H12" s="12">
        <v>66.8</v>
      </c>
      <c r="I12" s="12">
        <v>73</v>
      </c>
      <c r="J12" s="12">
        <v>139.8</v>
      </c>
    </row>
    <row r="13" spans="1:10" ht="24" customHeight="1">
      <c r="A13" s="10" t="s">
        <v>35</v>
      </c>
      <c r="B13" s="10" t="s">
        <v>36</v>
      </c>
      <c r="C13" s="10" t="str">
        <f>VLOOKUP(E13,'[2]简表打印 (2)'!$C:$D,2,FALSE)</f>
        <v>临夏州政协研究室综合科</v>
      </c>
      <c r="D13" s="10" t="s">
        <v>28</v>
      </c>
      <c r="E13" s="11">
        <v>62291214</v>
      </c>
      <c r="F13" s="12">
        <f>VLOOKUP(E13,'[1]简表打印 (2)'!$F:$I,4,FALSE)</f>
        <v>2</v>
      </c>
      <c r="G13" s="7" t="s">
        <v>14</v>
      </c>
      <c r="H13" s="12">
        <v>59</v>
      </c>
      <c r="I13" s="12">
        <v>80.5</v>
      </c>
      <c r="J13" s="12">
        <v>139.5</v>
      </c>
    </row>
    <row r="14" spans="1:10" ht="24" customHeight="1">
      <c r="A14" s="10" t="s">
        <v>37</v>
      </c>
      <c r="B14" s="10" t="s">
        <v>38</v>
      </c>
      <c r="C14" s="10" t="str">
        <f>VLOOKUP(E14,'[2]简表打印 (2)'!$C:$D,2,FALSE)</f>
        <v>临夏州政协研究室综合科</v>
      </c>
      <c r="D14" s="10" t="s">
        <v>28</v>
      </c>
      <c r="E14" s="11">
        <v>62291214</v>
      </c>
      <c r="F14" s="12">
        <f>VLOOKUP(E14,'[1]简表打印 (2)'!$F:$I,4,FALSE)</f>
        <v>2</v>
      </c>
      <c r="G14" s="7" t="s">
        <v>14</v>
      </c>
      <c r="H14" s="12">
        <v>64.4</v>
      </c>
      <c r="I14" s="12">
        <v>75</v>
      </c>
      <c r="J14" s="12">
        <v>139.4</v>
      </c>
    </row>
    <row r="15" spans="1:10" s="3" customFormat="1" ht="24" customHeight="1">
      <c r="A15" s="7" t="s">
        <v>39</v>
      </c>
      <c r="B15" s="7" t="s">
        <v>40</v>
      </c>
      <c r="C15" s="7" t="str">
        <f>VLOOKUP(E15,'[2]简表打印 (2)'!$C:$D,2,FALSE)</f>
        <v>临夏州政协研究室综合科</v>
      </c>
      <c r="D15" s="7" t="s">
        <v>41</v>
      </c>
      <c r="E15" s="8">
        <v>62291215</v>
      </c>
      <c r="F15" s="9">
        <f>VLOOKUP(E15,'[1]简表打印 (2)'!$F:$I,4,FALSE)</f>
        <v>1</v>
      </c>
      <c r="G15" s="7" t="s">
        <v>14</v>
      </c>
      <c r="H15" s="9">
        <v>65.9</v>
      </c>
      <c r="I15" s="9">
        <v>73</v>
      </c>
      <c r="J15" s="9">
        <v>138.9</v>
      </c>
    </row>
    <row r="16" spans="1:10" ht="24" customHeight="1">
      <c r="A16" s="10" t="s">
        <v>42</v>
      </c>
      <c r="B16" s="10" t="s">
        <v>43</v>
      </c>
      <c r="C16" s="10" t="str">
        <f>VLOOKUP(E16,'[2]简表打印 (2)'!$C:$D,2,FALSE)</f>
        <v>临夏州政协研究室综合科</v>
      </c>
      <c r="D16" s="10" t="s">
        <v>41</v>
      </c>
      <c r="E16" s="11">
        <v>62291215</v>
      </c>
      <c r="F16" s="12">
        <f>VLOOKUP(E16,'[1]简表打印 (2)'!$F:$I,4,FALSE)</f>
        <v>1</v>
      </c>
      <c r="G16" s="7" t="s">
        <v>14</v>
      </c>
      <c r="H16" s="12">
        <v>52.6</v>
      </c>
      <c r="I16" s="12">
        <v>76</v>
      </c>
      <c r="J16" s="12">
        <v>128.6</v>
      </c>
    </row>
    <row r="17" spans="1:10" ht="24" customHeight="1">
      <c r="A17" s="10" t="s">
        <v>44</v>
      </c>
      <c r="B17" s="10" t="s">
        <v>45</v>
      </c>
      <c r="C17" s="10" t="str">
        <f>VLOOKUP(E17,'[2]简表打印 (2)'!$C:$D,2,FALSE)</f>
        <v>临夏州政协研究室综合科</v>
      </c>
      <c r="D17" s="10" t="s">
        <v>41</v>
      </c>
      <c r="E17" s="11">
        <v>62291215</v>
      </c>
      <c r="F17" s="12">
        <f>VLOOKUP(E17,'[1]简表打印 (2)'!$F:$I,4,FALSE)</f>
        <v>1</v>
      </c>
      <c r="G17" s="7" t="s">
        <v>14</v>
      </c>
      <c r="H17" s="12">
        <v>51.9</v>
      </c>
      <c r="I17" s="12">
        <v>72</v>
      </c>
      <c r="J17" s="12">
        <v>123.9</v>
      </c>
    </row>
    <row r="18" spans="1:10" s="3" customFormat="1" ht="24" customHeight="1">
      <c r="A18" s="7" t="s">
        <v>46</v>
      </c>
      <c r="B18" s="7" t="s">
        <v>47</v>
      </c>
      <c r="C18" s="7" t="str">
        <f>VLOOKUP(E18,'[2]简表打印 (2)'!$C:$D,2,FALSE)</f>
        <v>临夏州公安局交警支队高速公路大队</v>
      </c>
      <c r="D18" s="7" t="s">
        <v>48</v>
      </c>
      <c r="E18" s="8">
        <v>62291216</v>
      </c>
      <c r="F18" s="9">
        <f>VLOOKUP(E18,'[1]简表打印 (2)'!$F:$I,4,FALSE)</f>
        <v>1</v>
      </c>
      <c r="G18" s="7" t="s">
        <v>14</v>
      </c>
      <c r="H18" s="9">
        <v>64.4</v>
      </c>
      <c r="I18" s="9">
        <v>73</v>
      </c>
      <c r="J18" s="9">
        <v>137.4</v>
      </c>
    </row>
    <row r="19" spans="1:10" ht="24" customHeight="1">
      <c r="A19" s="10" t="s">
        <v>49</v>
      </c>
      <c r="B19" s="10" t="s">
        <v>50</v>
      </c>
      <c r="C19" s="10" t="str">
        <f>VLOOKUP(E19,'[2]简表打印 (2)'!$C:$D,2,FALSE)</f>
        <v>临夏州公安局交警支队高速公路大队</v>
      </c>
      <c r="D19" s="10" t="s">
        <v>48</v>
      </c>
      <c r="E19" s="11">
        <v>62291216</v>
      </c>
      <c r="F19" s="12">
        <f>VLOOKUP(E19,'[1]简表打印 (2)'!$F:$I,4,FALSE)</f>
        <v>1</v>
      </c>
      <c r="G19" s="7" t="s">
        <v>14</v>
      </c>
      <c r="H19" s="12">
        <v>54.9</v>
      </c>
      <c r="I19" s="12">
        <v>75.5</v>
      </c>
      <c r="J19" s="12">
        <v>130.4</v>
      </c>
    </row>
    <row r="20" spans="1:10" ht="24" customHeight="1">
      <c r="A20" s="10" t="s">
        <v>51</v>
      </c>
      <c r="B20" s="10" t="s">
        <v>52</v>
      </c>
      <c r="C20" s="10" t="str">
        <f>VLOOKUP(E20,'[2]简表打印 (2)'!$C:$D,2,FALSE)</f>
        <v>临夏州公安局交警支队高速公路大队</v>
      </c>
      <c r="D20" s="10" t="s">
        <v>48</v>
      </c>
      <c r="E20" s="11">
        <v>62291216</v>
      </c>
      <c r="F20" s="12">
        <f>VLOOKUP(E20,'[1]简表打印 (2)'!$F:$I,4,FALSE)</f>
        <v>1</v>
      </c>
      <c r="G20" s="7" t="s">
        <v>14</v>
      </c>
      <c r="H20" s="12">
        <v>55.6</v>
      </c>
      <c r="I20" s="12">
        <v>74.5</v>
      </c>
      <c r="J20" s="12">
        <v>130.1</v>
      </c>
    </row>
    <row r="21" spans="1:10" s="3" customFormat="1" ht="24" customHeight="1">
      <c r="A21" s="7" t="s">
        <v>53</v>
      </c>
      <c r="B21" s="7" t="s">
        <v>54</v>
      </c>
      <c r="C21" s="7" t="str">
        <f>VLOOKUP(E21,'[2]简表打印 (2)'!$C:$D,2,FALSE)</f>
        <v>临夏州公安局交警支队高速公路大队</v>
      </c>
      <c r="D21" s="7" t="s">
        <v>55</v>
      </c>
      <c r="E21" s="8">
        <v>62291217</v>
      </c>
      <c r="F21" s="9">
        <f>VLOOKUP(E21,'[1]简表打印 (2)'!$F:$I,4,FALSE)</f>
        <v>1</v>
      </c>
      <c r="G21" s="7" t="s">
        <v>14</v>
      </c>
      <c r="H21" s="9">
        <v>53</v>
      </c>
      <c r="I21" s="9">
        <v>72</v>
      </c>
      <c r="J21" s="9">
        <v>125</v>
      </c>
    </row>
    <row r="22" spans="1:10" ht="24" customHeight="1">
      <c r="A22" s="10" t="s">
        <v>56</v>
      </c>
      <c r="B22" s="10" t="s">
        <v>57</v>
      </c>
      <c r="C22" s="10" t="str">
        <f>VLOOKUP(E22,'[2]简表打印 (2)'!$C:$D,2,FALSE)</f>
        <v>临夏州公安局交警支队高速公路大队</v>
      </c>
      <c r="D22" s="10" t="s">
        <v>55</v>
      </c>
      <c r="E22" s="11">
        <v>62291217</v>
      </c>
      <c r="F22" s="12">
        <f>VLOOKUP(E22,'[1]简表打印 (2)'!$F:$I,4,FALSE)</f>
        <v>1</v>
      </c>
      <c r="G22" s="7" t="s">
        <v>14</v>
      </c>
      <c r="H22" s="12">
        <v>52.3</v>
      </c>
      <c r="I22" s="12">
        <v>71</v>
      </c>
      <c r="J22" s="12">
        <v>123.3</v>
      </c>
    </row>
    <row r="23" spans="1:10" ht="24" customHeight="1">
      <c r="A23" s="10" t="s">
        <v>58</v>
      </c>
      <c r="B23" s="10" t="s">
        <v>59</v>
      </c>
      <c r="C23" s="10" t="str">
        <f>VLOOKUP(E23,'[2]简表打印 (2)'!$C:$D,2,FALSE)</f>
        <v>临夏州公安局交警支队高速公路大队</v>
      </c>
      <c r="D23" s="10" t="s">
        <v>55</v>
      </c>
      <c r="E23" s="11">
        <v>62291217</v>
      </c>
      <c r="F23" s="12">
        <f>VLOOKUP(E23,'[1]简表打印 (2)'!$F:$I,4,FALSE)</f>
        <v>1</v>
      </c>
      <c r="G23" s="7" t="s">
        <v>14</v>
      </c>
      <c r="H23" s="12">
        <v>53.8</v>
      </c>
      <c r="I23" s="12">
        <v>68.5</v>
      </c>
      <c r="J23" s="12">
        <v>122.3</v>
      </c>
    </row>
    <row r="24" spans="1:10" s="3" customFormat="1" ht="24" customHeight="1">
      <c r="A24" s="7" t="s">
        <v>60</v>
      </c>
      <c r="B24" s="7" t="s">
        <v>61</v>
      </c>
      <c r="C24" s="7" t="str">
        <f>VLOOKUP(E24,'[2]简表打印 (2)'!$C:$D,2,FALSE)</f>
        <v>临夏州中级人民法院</v>
      </c>
      <c r="D24" s="7" t="s">
        <v>62</v>
      </c>
      <c r="E24" s="8">
        <v>62291218</v>
      </c>
      <c r="F24" s="9">
        <f>VLOOKUP(E24,'[1]简表打印 (2)'!$F:$I,4,FALSE)</f>
        <v>1</v>
      </c>
      <c r="G24" s="7" t="s">
        <v>14</v>
      </c>
      <c r="H24" s="9">
        <v>61.8</v>
      </c>
      <c r="I24" s="9">
        <v>73.5</v>
      </c>
      <c r="J24" s="9">
        <v>135.3</v>
      </c>
    </row>
    <row r="25" spans="1:10" ht="24" customHeight="1">
      <c r="A25" s="10" t="s">
        <v>63</v>
      </c>
      <c r="B25" s="10" t="s">
        <v>64</v>
      </c>
      <c r="C25" s="10" t="str">
        <f>VLOOKUP(E25,'[2]简表打印 (2)'!$C:$D,2,FALSE)</f>
        <v>临夏州中级人民法院</v>
      </c>
      <c r="D25" s="10" t="s">
        <v>62</v>
      </c>
      <c r="E25" s="11">
        <v>62291218</v>
      </c>
      <c r="F25" s="12">
        <f>VLOOKUP(E25,'[1]简表打印 (2)'!$F:$I,4,FALSE)</f>
        <v>1</v>
      </c>
      <c r="G25" s="7" t="s">
        <v>14</v>
      </c>
      <c r="H25" s="12">
        <v>59.4</v>
      </c>
      <c r="I25" s="12">
        <v>75</v>
      </c>
      <c r="J25" s="12">
        <v>134.4</v>
      </c>
    </row>
    <row r="26" spans="1:10" ht="24" customHeight="1">
      <c r="A26" s="10" t="s">
        <v>65</v>
      </c>
      <c r="B26" s="10" t="s">
        <v>66</v>
      </c>
      <c r="C26" s="10" t="str">
        <f>VLOOKUP(E26,'[2]简表打印 (2)'!$C:$D,2,FALSE)</f>
        <v>临夏州中级人民法院</v>
      </c>
      <c r="D26" s="10" t="s">
        <v>62</v>
      </c>
      <c r="E26" s="11">
        <v>62291218</v>
      </c>
      <c r="F26" s="12">
        <f>VLOOKUP(E26,'[1]简表打印 (2)'!$F:$I,4,FALSE)</f>
        <v>1</v>
      </c>
      <c r="G26" s="7" t="s">
        <v>14</v>
      </c>
      <c r="H26" s="12">
        <v>56.6</v>
      </c>
      <c r="I26" s="12">
        <v>77</v>
      </c>
      <c r="J26" s="12">
        <v>133.6</v>
      </c>
    </row>
    <row r="27" spans="1:10" s="3" customFormat="1" ht="24" customHeight="1">
      <c r="A27" s="7" t="s">
        <v>67</v>
      </c>
      <c r="B27" s="7" t="s">
        <v>68</v>
      </c>
      <c r="C27" s="7" t="str">
        <f>VLOOKUP(E27,'[2]简表打印 (2)'!$C:$D,2,FALSE)</f>
        <v>临夏州中级人民法院</v>
      </c>
      <c r="D27" s="7" t="s">
        <v>69</v>
      </c>
      <c r="E27" s="8">
        <v>62291219</v>
      </c>
      <c r="F27" s="9">
        <f>VLOOKUP(E27,'[1]简表打印 (2)'!$F:$I,4,FALSE)</f>
        <v>1</v>
      </c>
      <c r="G27" s="7" t="s">
        <v>14</v>
      </c>
      <c r="H27" s="9">
        <v>67.6</v>
      </c>
      <c r="I27" s="9">
        <v>77</v>
      </c>
      <c r="J27" s="9">
        <v>144.6</v>
      </c>
    </row>
    <row r="28" spans="1:10" ht="24" customHeight="1">
      <c r="A28" s="10" t="s">
        <v>70</v>
      </c>
      <c r="B28" s="10" t="s">
        <v>71</v>
      </c>
      <c r="C28" s="10" t="str">
        <f>VLOOKUP(E28,'[2]简表打印 (2)'!$C:$D,2,FALSE)</f>
        <v>临夏州中级人民法院</v>
      </c>
      <c r="D28" s="10" t="s">
        <v>69</v>
      </c>
      <c r="E28" s="11">
        <v>62291219</v>
      </c>
      <c r="F28" s="12">
        <f>VLOOKUP(E28,'[1]简表打印 (2)'!$F:$I,4,FALSE)</f>
        <v>1</v>
      </c>
      <c r="G28" s="7" t="s">
        <v>14</v>
      </c>
      <c r="H28" s="12">
        <v>61.8</v>
      </c>
      <c r="I28" s="12">
        <v>82.5</v>
      </c>
      <c r="J28" s="12">
        <v>144.3</v>
      </c>
    </row>
    <row r="29" spans="1:10" ht="24" customHeight="1">
      <c r="A29" s="10" t="s">
        <v>72</v>
      </c>
      <c r="B29" s="10" t="s">
        <v>73</v>
      </c>
      <c r="C29" s="10" t="str">
        <f>VLOOKUP(E29,'[2]简表打印 (2)'!$C:$D,2,FALSE)</f>
        <v>临夏州中级人民法院</v>
      </c>
      <c r="D29" s="10" t="s">
        <v>69</v>
      </c>
      <c r="E29" s="11">
        <v>62291219</v>
      </c>
      <c r="F29" s="12">
        <f>VLOOKUP(E29,'[1]简表打印 (2)'!$F:$I,4,FALSE)</f>
        <v>1</v>
      </c>
      <c r="G29" s="7" t="s">
        <v>14</v>
      </c>
      <c r="H29" s="12">
        <v>64.1</v>
      </c>
      <c r="I29" s="12">
        <v>79.5</v>
      </c>
      <c r="J29" s="12">
        <v>143.6</v>
      </c>
    </row>
    <row r="30" spans="1:10" s="3" customFormat="1" ht="24" customHeight="1">
      <c r="A30" s="7" t="s">
        <v>74</v>
      </c>
      <c r="B30" s="7" t="s">
        <v>75</v>
      </c>
      <c r="C30" s="7" t="str">
        <f>VLOOKUP(E30,'[2]简表打印 (2)'!$C:$D,2,FALSE)</f>
        <v>临夏市公安局</v>
      </c>
      <c r="D30" s="7" t="s">
        <v>76</v>
      </c>
      <c r="E30" s="8">
        <v>62291220</v>
      </c>
      <c r="F30" s="9">
        <f>VLOOKUP(E30,'[1]简表打印 (2)'!$F:$I,4,FALSE)</f>
        <v>1</v>
      </c>
      <c r="G30" s="7" t="s">
        <v>14</v>
      </c>
      <c r="H30" s="9">
        <v>63.7</v>
      </c>
      <c r="I30" s="9">
        <v>77</v>
      </c>
      <c r="J30" s="9">
        <v>140.7</v>
      </c>
    </row>
    <row r="31" spans="1:10" ht="24" customHeight="1">
      <c r="A31" s="10" t="s">
        <v>77</v>
      </c>
      <c r="B31" s="10" t="s">
        <v>78</v>
      </c>
      <c r="C31" s="10" t="str">
        <f>VLOOKUP(E31,'[2]简表打印 (2)'!$C:$D,2,FALSE)</f>
        <v>临夏市公安局</v>
      </c>
      <c r="D31" s="10" t="s">
        <v>76</v>
      </c>
      <c r="E31" s="11">
        <v>62291220</v>
      </c>
      <c r="F31" s="12">
        <f>VLOOKUP(E31,'[1]简表打印 (2)'!$F:$I,4,FALSE)</f>
        <v>1</v>
      </c>
      <c r="G31" s="7" t="s">
        <v>14</v>
      </c>
      <c r="H31" s="12">
        <v>66.8</v>
      </c>
      <c r="I31" s="12">
        <v>72</v>
      </c>
      <c r="J31" s="12">
        <v>138.8</v>
      </c>
    </row>
    <row r="32" spans="1:10" ht="24" customHeight="1">
      <c r="A32" s="10" t="s">
        <v>79</v>
      </c>
      <c r="B32" s="10" t="s">
        <v>80</v>
      </c>
      <c r="C32" s="10" t="str">
        <f>VLOOKUP(E32,'[2]简表打印 (2)'!$C:$D,2,FALSE)</f>
        <v>临夏市公安局</v>
      </c>
      <c r="D32" s="10" t="s">
        <v>76</v>
      </c>
      <c r="E32" s="11">
        <v>62291220</v>
      </c>
      <c r="F32" s="12">
        <f>VLOOKUP(E32,'[1]简表打印 (2)'!$F:$I,4,FALSE)</f>
        <v>1</v>
      </c>
      <c r="G32" s="7" t="s">
        <v>14</v>
      </c>
      <c r="H32" s="12">
        <v>63.1</v>
      </c>
      <c r="I32" s="12">
        <v>71</v>
      </c>
      <c r="J32" s="12">
        <v>134.1</v>
      </c>
    </row>
    <row r="33" spans="1:10" s="3" customFormat="1" ht="24" customHeight="1">
      <c r="A33" s="7" t="s">
        <v>81</v>
      </c>
      <c r="B33" s="7" t="s">
        <v>82</v>
      </c>
      <c r="C33" s="7" t="str">
        <f>VLOOKUP(E33,'[2]简表打印 (2)'!$C:$D,2,FALSE)</f>
        <v>临夏市公安局</v>
      </c>
      <c r="D33" s="7" t="s">
        <v>83</v>
      </c>
      <c r="E33" s="8">
        <v>62291221</v>
      </c>
      <c r="F33" s="9">
        <f>VLOOKUP(E33,'[1]简表打印 (2)'!$F:$I,4,FALSE)</f>
        <v>1</v>
      </c>
      <c r="G33" s="7" t="s">
        <v>14</v>
      </c>
      <c r="H33" s="9">
        <v>48.6</v>
      </c>
      <c r="I33" s="9">
        <v>76</v>
      </c>
      <c r="J33" s="9">
        <v>124.6</v>
      </c>
    </row>
    <row r="34" spans="1:10" ht="24" customHeight="1">
      <c r="A34" s="10" t="s">
        <v>84</v>
      </c>
      <c r="B34" s="10" t="s">
        <v>85</v>
      </c>
      <c r="C34" s="10" t="str">
        <f>VLOOKUP(E34,'[2]简表打印 (2)'!$C:$D,2,FALSE)</f>
        <v>临夏市公安局</v>
      </c>
      <c r="D34" s="10" t="s">
        <v>83</v>
      </c>
      <c r="E34" s="11">
        <v>62291221</v>
      </c>
      <c r="F34" s="12">
        <f>VLOOKUP(E34,'[1]简表打印 (2)'!$F:$I,4,FALSE)</f>
        <v>1</v>
      </c>
      <c r="G34" s="7" t="s">
        <v>14</v>
      </c>
      <c r="H34" s="12">
        <v>52.6</v>
      </c>
      <c r="I34" s="12">
        <v>70.5</v>
      </c>
      <c r="J34" s="12">
        <v>123.1</v>
      </c>
    </row>
    <row r="35" spans="1:10" ht="24" customHeight="1">
      <c r="A35" s="10" t="s">
        <v>86</v>
      </c>
      <c r="B35" s="10" t="s">
        <v>87</v>
      </c>
      <c r="C35" s="10" t="str">
        <f>VLOOKUP(E35,'[2]简表打印 (2)'!$C:$D,2,FALSE)</f>
        <v>临夏市公安局</v>
      </c>
      <c r="D35" s="10" t="s">
        <v>83</v>
      </c>
      <c r="E35" s="11">
        <v>62291221</v>
      </c>
      <c r="F35" s="12">
        <f>VLOOKUP(E35,'[1]简表打印 (2)'!$F:$I,4,FALSE)</f>
        <v>1</v>
      </c>
      <c r="G35" s="7" t="s">
        <v>14</v>
      </c>
      <c r="H35" s="12">
        <v>52.5</v>
      </c>
      <c r="I35" s="12">
        <v>68</v>
      </c>
      <c r="J35" s="12">
        <v>120.5</v>
      </c>
    </row>
    <row r="36" spans="1:10" s="3" customFormat="1" ht="24" customHeight="1">
      <c r="A36" s="7" t="s">
        <v>88</v>
      </c>
      <c r="B36" s="7" t="s">
        <v>89</v>
      </c>
      <c r="C36" s="7" t="str">
        <f>VLOOKUP(E36,'[2]简表打印 (2)'!$C:$D,2,FALSE)</f>
        <v>临夏市人民检察院第二检察部</v>
      </c>
      <c r="D36" s="7" t="s">
        <v>90</v>
      </c>
      <c r="E36" s="8">
        <v>62291222</v>
      </c>
      <c r="F36" s="9">
        <f>VLOOKUP(E36,'[1]简表打印 (2)'!$F:$I,4,FALSE)</f>
        <v>1</v>
      </c>
      <c r="G36" s="7" t="s">
        <v>14</v>
      </c>
      <c r="H36" s="9">
        <v>60.3</v>
      </c>
      <c r="I36" s="9">
        <v>81.5</v>
      </c>
      <c r="J36" s="9">
        <v>141.8</v>
      </c>
    </row>
    <row r="37" spans="1:10" ht="24" customHeight="1">
      <c r="A37" s="10" t="s">
        <v>91</v>
      </c>
      <c r="B37" s="10" t="s">
        <v>92</v>
      </c>
      <c r="C37" s="10" t="str">
        <f>VLOOKUP(E37,'[2]简表打印 (2)'!$C:$D,2,FALSE)</f>
        <v>临夏市人民检察院第二检察部</v>
      </c>
      <c r="D37" s="10" t="s">
        <v>90</v>
      </c>
      <c r="E37" s="11">
        <v>62291222</v>
      </c>
      <c r="F37" s="12">
        <f>VLOOKUP(E37,'[1]简表打印 (2)'!$F:$I,4,FALSE)</f>
        <v>1</v>
      </c>
      <c r="G37" s="7" t="s">
        <v>14</v>
      </c>
      <c r="H37" s="12">
        <v>63.2</v>
      </c>
      <c r="I37" s="12">
        <v>78</v>
      </c>
      <c r="J37" s="12">
        <v>141.2</v>
      </c>
    </row>
    <row r="38" spans="1:10" ht="24" customHeight="1">
      <c r="A38" s="10" t="s">
        <v>93</v>
      </c>
      <c r="B38" s="10" t="s">
        <v>94</v>
      </c>
      <c r="C38" s="10" t="str">
        <f>VLOOKUP(E38,'[2]简表打印 (2)'!$C:$D,2,FALSE)</f>
        <v>临夏市人民检察院第二检察部</v>
      </c>
      <c r="D38" s="10" t="s">
        <v>90</v>
      </c>
      <c r="E38" s="11">
        <v>62291222</v>
      </c>
      <c r="F38" s="12">
        <f>VLOOKUP(E38,'[1]简表打印 (2)'!$F:$I,4,FALSE)</f>
        <v>1</v>
      </c>
      <c r="G38" s="7" t="s">
        <v>14</v>
      </c>
      <c r="H38" s="12">
        <v>61.6</v>
      </c>
      <c r="I38" s="12">
        <v>76.5</v>
      </c>
      <c r="J38" s="12">
        <v>138.1</v>
      </c>
    </row>
    <row r="39" spans="1:10" s="3" customFormat="1" ht="24" customHeight="1">
      <c r="A39" s="7" t="s">
        <v>95</v>
      </c>
      <c r="B39" s="7" t="s">
        <v>96</v>
      </c>
      <c r="C39" s="7" t="str">
        <f>VLOOKUP(E39,'[2]简表打印 (2)'!$C:$D,2,FALSE)</f>
        <v>临夏市人民检察院第一检察部</v>
      </c>
      <c r="D39" s="7" t="s">
        <v>97</v>
      </c>
      <c r="E39" s="8">
        <v>62291223</v>
      </c>
      <c r="F39" s="9">
        <f>VLOOKUP(E39,'[1]简表打印 (2)'!$F:$I,4,FALSE)</f>
        <v>1</v>
      </c>
      <c r="G39" s="7" t="s">
        <v>14</v>
      </c>
      <c r="H39" s="9">
        <v>69.6</v>
      </c>
      <c r="I39" s="9">
        <v>77</v>
      </c>
      <c r="J39" s="9">
        <v>146.6</v>
      </c>
    </row>
    <row r="40" spans="1:10" ht="24" customHeight="1">
      <c r="A40" s="10" t="s">
        <v>98</v>
      </c>
      <c r="B40" s="10" t="s">
        <v>99</v>
      </c>
      <c r="C40" s="10" t="str">
        <f>VLOOKUP(E40,'[2]简表打印 (2)'!$C:$D,2,FALSE)</f>
        <v>临夏市人民检察院第一检察部</v>
      </c>
      <c r="D40" s="10" t="s">
        <v>97</v>
      </c>
      <c r="E40" s="11">
        <v>62291223</v>
      </c>
      <c r="F40" s="12">
        <f>VLOOKUP(E40,'[1]简表打印 (2)'!$F:$I,4,FALSE)</f>
        <v>1</v>
      </c>
      <c r="G40" s="7" t="s">
        <v>14</v>
      </c>
      <c r="H40" s="12">
        <v>62.9</v>
      </c>
      <c r="I40" s="12">
        <v>81</v>
      </c>
      <c r="J40" s="12">
        <v>143.9</v>
      </c>
    </row>
    <row r="41" spans="1:10" ht="24" customHeight="1">
      <c r="A41" s="10" t="s">
        <v>100</v>
      </c>
      <c r="B41" s="10" t="s">
        <v>101</v>
      </c>
      <c r="C41" s="10" t="str">
        <f>VLOOKUP(E41,'[2]简表打印 (2)'!$C:$D,2,FALSE)</f>
        <v>临夏市人民检察院第一检察部</v>
      </c>
      <c r="D41" s="10" t="s">
        <v>97</v>
      </c>
      <c r="E41" s="11">
        <v>62291223</v>
      </c>
      <c r="F41" s="12">
        <f>VLOOKUP(E41,'[1]简表打印 (2)'!$F:$I,4,FALSE)</f>
        <v>1</v>
      </c>
      <c r="G41" s="7" t="s">
        <v>14</v>
      </c>
      <c r="H41" s="12">
        <v>63.3</v>
      </c>
      <c r="I41" s="12">
        <v>80</v>
      </c>
      <c r="J41" s="12">
        <v>143.3</v>
      </c>
    </row>
    <row r="42" spans="1:10" s="3" customFormat="1" ht="24" customHeight="1">
      <c r="A42" s="7" t="s">
        <v>102</v>
      </c>
      <c r="B42" s="7" t="s">
        <v>103</v>
      </c>
      <c r="C42" s="7" t="str">
        <f>VLOOKUP(E42,'[2]简表打印 (2)'!$C:$D,2,FALSE)</f>
        <v>临夏市人民法院</v>
      </c>
      <c r="D42" s="7" t="s">
        <v>104</v>
      </c>
      <c r="E42" s="8">
        <v>62291224</v>
      </c>
      <c r="F42" s="9">
        <f>VLOOKUP(E42,'[1]简表打印 (2)'!$F:$I,4,FALSE)</f>
        <v>1</v>
      </c>
      <c r="G42" s="7" t="s">
        <v>14</v>
      </c>
      <c r="H42" s="9">
        <v>66.2</v>
      </c>
      <c r="I42" s="9">
        <v>78</v>
      </c>
      <c r="J42" s="9">
        <v>144.2</v>
      </c>
    </row>
    <row r="43" spans="1:10" ht="24" customHeight="1">
      <c r="A43" s="10" t="s">
        <v>105</v>
      </c>
      <c r="B43" s="10" t="s">
        <v>106</v>
      </c>
      <c r="C43" s="10" t="str">
        <f>VLOOKUP(E43,'[2]简表打印 (2)'!$C:$D,2,FALSE)</f>
        <v>临夏市人民法院</v>
      </c>
      <c r="D43" s="10" t="s">
        <v>104</v>
      </c>
      <c r="E43" s="11">
        <v>62291224</v>
      </c>
      <c r="F43" s="12">
        <f>VLOOKUP(E43,'[1]简表打印 (2)'!$F:$I,4,FALSE)</f>
        <v>1</v>
      </c>
      <c r="G43" s="7" t="s">
        <v>14</v>
      </c>
      <c r="H43" s="12">
        <v>63</v>
      </c>
      <c r="I43" s="12">
        <v>81</v>
      </c>
      <c r="J43" s="12">
        <v>144</v>
      </c>
    </row>
    <row r="44" spans="1:10" ht="24" customHeight="1">
      <c r="A44" s="10" t="s">
        <v>107</v>
      </c>
      <c r="B44" s="10" t="s">
        <v>108</v>
      </c>
      <c r="C44" s="10" t="str">
        <f>VLOOKUP(E44,'[2]简表打印 (2)'!$C:$D,2,FALSE)</f>
        <v>临夏市人民法院</v>
      </c>
      <c r="D44" s="10" t="s">
        <v>104</v>
      </c>
      <c r="E44" s="11">
        <v>62291224</v>
      </c>
      <c r="F44" s="12">
        <f>VLOOKUP(E44,'[1]简表打印 (2)'!$F:$I,4,FALSE)</f>
        <v>1</v>
      </c>
      <c r="G44" s="7" t="s">
        <v>14</v>
      </c>
      <c r="H44" s="12">
        <v>69.4</v>
      </c>
      <c r="I44" s="12">
        <v>73.5</v>
      </c>
      <c r="J44" s="12">
        <v>142.9</v>
      </c>
    </row>
    <row r="45" spans="1:10" s="3" customFormat="1" ht="24" customHeight="1">
      <c r="A45" s="7" t="s">
        <v>109</v>
      </c>
      <c r="B45" s="7" t="s">
        <v>110</v>
      </c>
      <c r="C45" s="7" t="str">
        <f>VLOOKUP(E45,'[2]简表打印 (2)'!$C:$D,2,FALSE)</f>
        <v>临夏市人民法院</v>
      </c>
      <c r="D45" s="7" t="s">
        <v>111</v>
      </c>
      <c r="E45" s="8">
        <v>62291225</v>
      </c>
      <c r="F45" s="9">
        <f>VLOOKUP(E45,'[1]简表打印 (2)'!$F:$I,4,FALSE)</f>
        <v>1</v>
      </c>
      <c r="G45" s="7" t="s">
        <v>14</v>
      </c>
      <c r="H45" s="9">
        <v>72.7</v>
      </c>
      <c r="I45" s="9">
        <v>80</v>
      </c>
      <c r="J45" s="9">
        <v>152.7</v>
      </c>
    </row>
    <row r="46" spans="1:10" ht="24" customHeight="1">
      <c r="A46" s="10" t="s">
        <v>112</v>
      </c>
      <c r="B46" s="10" t="s">
        <v>113</v>
      </c>
      <c r="C46" s="10" t="str">
        <f>VLOOKUP(E46,'[2]简表打印 (2)'!$C:$D,2,FALSE)</f>
        <v>临夏市人民法院</v>
      </c>
      <c r="D46" s="10" t="s">
        <v>111</v>
      </c>
      <c r="E46" s="11">
        <v>62291225</v>
      </c>
      <c r="F46" s="12">
        <f>VLOOKUP(E46,'[1]简表打印 (2)'!$F:$I,4,FALSE)</f>
        <v>1</v>
      </c>
      <c r="G46" s="7" t="s">
        <v>14</v>
      </c>
      <c r="H46" s="12">
        <v>64.4</v>
      </c>
      <c r="I46" s="12">
        <v>81</v>
      </c>
      <c r="J46" s="12">
        <v>145.4</v>
      </c>
    </row>
    <row r="47" spans="1:10" ht="24" customHeight="1">
      <c r="A47" s="10" t="s">
        <v>114</v>
      </c>
      <c r="B47" s="10" t="s">
        <v>115</v>
      </c>
      <c r="C47" s="10" t="str">
        <f>VLOOKUP(E47,'[2]简表打印 (2)'!$C:$D,2,FALSE)</f>
        <v>临夏市人民法院</v>
      </c>
      <c r="D47" s="10" t="s">
        <v>111</v>
      </c>
      <c r="E47" s="11">
        <v>62291225</v>
      </c>
      <c r="F47" s="12">
        <f>VLOOKUP(E47,'[1]简表打印 (2)'!$F:$I,4,FALSE)</f>
        <v>1</v>
      </c>
      <c r="G47" s="7" t="s">
        <v>14</v>
      </c>
      <c r="H47" s="12">
        <v>68.7</v>
      </c>
      <c r="I47" s="12">
        <v>76</v>
      </c>
      <c r="J47" s="12">
        <v>144.7</v>
      </c>
    </row>
    <row r="48" spans="1:10" s="3" customFormat="1" ht="24" customHeight="1">
      <c r="A48" s="7" t="s">
        <v>116</v>
      </c>
      <c r="B48" s="7" t="s">
        <v>117</v>
      </c>
      <c r="C48" s="7" t="str">
        <f>VLOOKUP(E48,'[2]简表打印 (2)'!$C:$D,2,FALSE)</f>
        <v>中共临夏县委机构编制委员会办公室</v>
      </c>
      <c r="D48" s="7" t="s">
        <v>118</v>
      </c>
      <c r="E48" s="8">
        <v>62291226</v>
      </c>
      <c r="F48" s="9">
        <f>VLOOKUP(E48,'[1]简表打印 (2)'!$F:$I,4,FALSE)</f>
        <v>1</v>
      </c>
      <c r="G48" s="7" t="s">
        <v>14</v>
      </c>
      <c r="H48" s="9">
        <v>62.6</v>
      </c>
      <c r="I48" s="9">
        <v>74</v>
      </c>
      <c r="J48" s="9">
        <v>136.6</v>
      </c>
    </row>
    <row r="49" spans="1:10" ht="24" customHeight="1">
      <c r="A49" s="10" t="s">
        <v>119</v>
      </c>
      <c r="B49" s="10" t="s">
        <v>120</v>
      </c>
      <c r="C49" s="10" t="str">
        <f>VLOOKUP(E49,'[2]简表打印 (2)'!$C:$D,2,FALSE)</f>
        <v>中共临夏县委机构编制委员会办公室</v>
      </c>
      <c r="D49" s="10" t="s">
        <v>118</v>
      </c>
      <c r="E49" s="11">
        <v>62291226</v>
      </c>
      <c r="F49" s="12">
        <f>VLOOKUP(E49,'[1]简表打印 (2)'!$F:$I,4,FALSE)</f>
        <v>1</v>
      </c>
      <c r="G49" s="7" t="s">
        <v>14</v>
      </c>
      <c r="H49" s="12">
        <v>47.9</v>
      </c>
      <c r="I49" s="12">
        <v>77</v>
      </c>
      <c r="J49" s="12">
        <v>124.9</v>
      </c>
    </row>
    <row r="50" spans="1:10" ht="24" customHeight="1">
      <c r="A50" s="10" t="s">
        <v>121</v>
      </c>
      <c r="B50" s="10" t="s">
        <v>122</v>
      </c>
      <c r="C50" s="10" t="str">
        <f>VLOOKUP(E50,'[2]简表打印 (2)'!$C:$D,2,FALSE)</f>
        <v>中共临夏县委机构编制委员会办公室</v>
      </c>
      <c r="D50" s="10" t="s">
        <v>118</v>
      </c>
      <c r="E50" s="11">
        <v>62291226</v>
      </c>
      <c r="F50" s="12">
        <f>VLOOKUP(E50,'[1]简表打印 (2)'!$F:$I,4,FALSE)</f>
        <v>1</v>
      </c>
      <c r="G50" s="7" t="s">
        <v>14</v>
      </c>
      <c r="H50" s="12">
        <v>48.9</v>
      </c>
      <c r="I50" s="12">
        <v>76</v>
      </c>
      <c r="J50" s="12">
        <v>124.9</v>
      </c>
    </row>
    <row r="51" spans="1:10" s="3" customFormat="1" ht="24" customHeight="1">
      <c r="A51" s="7" t="s">
        <v>123</v>
      </c>
      <c r="B51" s="7" t="s">
        <v>124</v>
      </c>
      <c r="C51" s="7" t="str">
        <f>VLOOKUP(E51,'[2]简表打印 (2)'!$C:$D,2,FALSE)</f>
        <v>临夏县计生协会</v>
      </c>
      <c r="D51" s="7" t="s">
        <v>125</v>
      </c>
      <c r="E51" s="8">
        <v>62291227</v>
      </c>
      <c r="F51" s="9">
        <f>VLOOKUP(E51,'[1]简表打印 (2)'!$F:$I,4,FALSE)</f>
        <v>1</v>
      </c>
      <c r="G51" s="7" t="s">
        <v>14</v>
      </c>
      <c r="H51" s="9">
        <v>45.9</v>
      </c>
      <c r="I51" s="9">
        <v>80</v>
      </c>
      <c r="J51" s="9">
        <v>125.9</v>
      </c>
    </row>
    <row r="52" spans="1:10" ht="24" customHeight="1">
      <c r="A52" s="10" t="s">
        <v>126</v>
      </c>
      <c r="B52" s="10" t="s">
        <v>127</v>
      </c>
      <c r="C52" s="10" t="str">
        <f>VLOOKUP(E52,'[2]简表打印 (2)'!$C:$D,2,FALSE)</f>
        <v>临夏县计生协会</v>
      </c>
      <c r="D52" s="10" t="s">
        <v>125</v>
      </c>
      <c r="E52" s="11">
        <v>62291227</v>
      </c>
      <c r="F52" s="12">
        <f>VLOOKUP(E52,'[1]简表打印 (2)'!$F:$I,4,FALSE)</f>
        <v>1</v>
      </c>
      <c r="G52" s="7" t="s">
        <v>14</v>
      </c>
      <c r="H52" s="12">
        <v>50.6</v>
      </c>
      <c r="I52" s="12">
        <v>71</v>
      </c>
      <c r="J52" s="12">
        <v>121.6</v>
      </c>
    </row>
    <row r="53" spans="1:10" s="3" customFormat="1" ht="24" customHeight="1">
      <c r="A53" s="7" t="s">
        <v>128</v>
      </c>
      <c r="B53" s="7" t="s">
        <v>129</v>
      </c>
      <c r="C53" s="7" t="str">
        <f>VLOOKUP(E53,'[2]简表打印 (2)'!$C:$D,2,FALSE)</f>
        <v>临夏县公安局</v>
      </c>
      <c r="D53" s="7" t="s">
        <v>130</v>
      </c>
      <c r="E53" s="8">
        <v>62291228</v>
      </c>
      <c r="F53" s="9">
        <f>VLOOKUP(E53,'[1]简表打印 (2)'!$F:$I,4,FALSE)</f>
        <v>1</v>
      </c>
      <c r="G53" s="7" t="s">
        <v>14</v>
      </c>
      <c r="H53" s="9">
        <v>53.6</v>
      </c>
      <c r="I53" s="9">
        <v>80</v>
      </c>
      <c r="J53" s="9">
        <v>133.6</v>
      </c>
    </row>
    <row r="54" spans="1:10" ht="24" customHeight="1">
      <c r="A54" s="10" t="s">
        <v>131</v>
      </c>
      <c r="B54" s="10" t="s">
        <v>132</v>
      </c>
      <c r="C54" s="10" t="str">
        <f>VLOOKUP(E54,'[2]简表打印 (2)'!$C:$D,2,FALSE)</f>
        <v>临夏县公安局</v>
      </c>
      <c r="D54" s="10" t="s">
        <v>130</v>
      </c>
      <c r="E54" s="11">
        <v>62291228</v>
      </c>
      <c r="F54" s="12">
        <f>VLOOKUP(E54,'[1]简表打印 (2)'!$F:$I,4,FALSE)</f>
        <v>1</v>
      </c>
      <c r="G54" s="7" t="s">
        <v>14</v>
      </c>
      <c r="H54" s="12">
        <v>61.1</v>
      </c>
      <c r="I54" s="12">
        <v>70</v>
      </c>
      <c r="J54" s="12">
        <v>131.1</v>
      </c>
    </row>
    <row r="55" spans="1:10" ht="24" customHeight="1">
      <c r="A55" s="10" t="s">
        <v>133</v>
      </c>
      <c r="B55" s="10" t="s">
        <v>134</v>
      </c>
      <c r="C55" s="10" t="str">
        <f>VLOOKUP(E55,'[2]简表打印 (2)'!$C:$D,2,FALSE)</f>
        <v>临夏县公安局</v>
      </c>
      <c r="D55" s="10" t="s">
        <v>130</v>
      </c>
      <c r="E55" s="11">
        <v>62291228</v>
      </c>
      <c r="F55" s="12">
        <f>VLOOKUP(E55,'[1]简表打印 (2)'!$F:$I,4,FALSE)</f>
        <v>1</v>
      </c>
      <c r="G55" s="7" t="s">
        <v>14</v>
      </c>
      <c r="H55" s="12">
        <v>55.5</v>
      </c>
      <c r="I55" s="12">
        <v>73.5</v>
      </c>
      <c r="J55" s="12">
        <v>129</v>
      </c>
    </row>
    <row r="56" spans="1:10" s="3" customFormat="1" ht="24" customHeight="1">
      <c r="A56" s="7" t="s">
        <v>135</v>
      </c>
      <c r="B56" s="7" t="s">
        <v>136</v>
      </c>
      <c r="C56" s="7" t="str">
        <f>VLOOKUP(E56,'[2]简表打印 (2)'!$C:$D,2,FALSE)</f>
        <v>临夏县公安局</v>
      </c>
      <c r="D56" s="7" t="s">
        <v>137</v>
      </c>
      <c r="E56" s="8">
        <v>62291229</v>
      </c>
      <c r="F56" s="9">
        <f>VLOOKUP(E56,'[1]简表打印 (2)'!$F:$I,4,FALSE)</f>
        <v>1</v>
      </c>
      <c r="G56" s="7" t="s">
        <v>14</v>
      </c>
      <c r="H56" s="9">
        <v>54.5</v>
      </c>
      <c r="I56" s="9">
        <v>79</v>
      </c>
      <c r="J56" s="9">
        <v>133.5</v>
      </c>
    </row>
    <row r="57" spans="1:10" ht="24" customHeight="1">
      <c r="A57" s="10" t="s">
        <v>138</v>
      </c>
      <c r="B57" s="10" t="s">
        <v>139</v>
      </c>
      <c r="C57" s="10" t="str">
        <f>VLOOKUP(E57,'[2]简表打印 (2)'!$C:$D,2,FALSE)</f>
        <v>临夏县公安局</v>
      </c>
      <c r="D57" s="10" t="s">
        <v>137</v>
      </c>
      <c r="E57" s="11">
        <v>62291229</v>
      </c>
      <c r="F57" s="12">
        <f>VLOOKUP(E57,'[1]简表打印 (2)'!$F:$I,4,FALSE)</f>
        <v>1</v>
      </c>
      <c r="G57" s="7" t="s">
        <v>14</v>
      </c>
      <c r="H57" s="12">
        <v>54.8</v>
      </c>
      <c r="I57" s="12">
        <v>74</v>
      </c>
      <c r="J57" s="12">
        <v>128.8</v>
      </c>
    </row>
    <row r="58" spans="1:10" ht="24" customHeight="1">
      <c r="A58" s="10" t="s">
        <v>140</v>
      </c>
      <c r="B58" s="10" t="s">
        <v>141</v>
      </c>
      <c r="C58" s="10" t="str">
        <f>VLOOKUP(E58,'[2]简表打印 (2)'!$C:$D,2,FALSE)</f>
        <v>临夏县公安局</v>
      </c>
      <c r="D58" s="10" t="s">
        <v>137</v>
      </c>
      <c r="E58" s="11">
        <v>62291229</v>
      </c>
      <c r="F58" s="12">
        <f>VLOOKUP(E58,'[1]简表打印 (2)'!$F:$I,4,FALSE)</f>
        <v>1</v>
      </c>
      <c r="G58" s="7" t="s">
        <v>14</v>
      </c>
      <c r="H58" s="12">
        <v>51.7</v>
      </c>
      <c r="I58" s="12">
        <v>77</v>
      </c>
      <c r="J58" s="12">
        <v>128.7</v>
      </c>
    </row>
    <row r="59" spans="1:10" s="3" customFormat="1" ht="24" customHeight="1">
      <c r="A59" s="7" t="s">
        <v>142</v>
      </c>
      <c r="B59" s="7" t="s">
        <v>143</v>
      </c>
      <c r="C59" s="7" t="str">
        <f>VLOOKUP(E59,'[2]简表打印 (2)'!$C:$D,2,FALSE)</f>
        <v>广河县公安局</v>
      </c>
      <c r="D59" s="7" t="s">
        <v>144</v>
      </c>
      <c r="E59" s="8">
        <v>62291230</v>
      </c>
      <c r="F59" s="9">
        <f>VLOOKUP(E59,'[1]简表打印 (2)'!$F:$I,4,FALSE)</f>
        <v>1</v>
      </c>
      <c r="G59" s="7" t="s">
        <v>14</v>
      </c>
      <c r="H59" s="9">
        <v>57.5</v>
      </c>
      <c r="I59" s="9">
        <v>81</v>
      </c>
      <c r="J59" s="9">
        <v>138.5</v>
      </c>
    </row>
    <row r="60" spans="1:10" ht="24" customHeight="1">
      <c r="A60" s="10" t="s">
        <v>145</v>
      </c>
      <c r="B60" s="10" t="s">
        <v>146</v>
      </c>
      <c r="C60" s="10" t="str">
        <f>VLOOKUP(E60,'[2]简表打印 (2)'!$C:$D,2,FALSE)</f>
        <v>广河县公安局</v>
      </c>
      <c r="D60" s="10" t="s">
        <v>144</v>
      </c>
      <c r="E60" s="11">
        <v>62291230</v>
      </c>
      <c r="F60" s="12">
        <f>VLOOKUP(E60,'[1]简表打印 (2)'!$F:$I,4,FALSE)</f>
        <v>1</v>
      </c>
      <c r="G60" s="7" t="s">
        <v>14</v>
      </c>
      <c r="H60" s="12">
        <v>49.6</v>
      </c>
      <c r="I60" s="12">
        <v>78</v>
      </c>
      <c r="J60" s="12">
        <v>127.6</v>
      </c>
    </row>
    <row r="61" spans="1:10" ht="24" customHeight="1">
      <c r="A61" s="10" t="s">
        <v>147</v>
      </c>
      <c r="B61" s="10" t="s">
        <v>148</v>
      </c>
      <c r="C61" s="10" t="str">
        <f>VLOOKUP(E61,'[2]简表打印 (2)'!$C:$D,2,FALSE)</f>
        <v>广河县公安局</v>
      </c>
      <c r="D61" s="10" t="s">
        <v>144</v>
      </c>
      <c r="E61" s="11">
        <v>62291230</v>
      </c>
      <c r="F61" s="12">
        <f>VLOOKUP(E61,'[1]简表打印 (2)'!$F:$I,4,FALSE)</f>
        <v>1</v>
      </c>
      <c r="G61" s="7" t="s">
        <v>14</v>
      </c>
      <c r="H61" s="12">
        <v>55</v>
      </c>
      <c r="I61" s="12">
        <v>71.5</v>
      </c>
      <c r="J61" s="12">
        <v>126.5</v>
      </c>
    </row>
    <row r="62" spans="1:10" s="3" customFormat="1" ht="24" customHeight="1">
      <c r="A62" s="7" t="s">
        <v>149</v>
      </c>
      <c r="B62" s="7" t="s">
        <v>150</v>
      </c>
      <c r="C62" s="7" t="str">
        <f>VLOOKUP(E62,'[2]简表打印 (2)'!$C:$D,2,FALSE)</f>
        <v>广河县公安局</v>
      </c>
      <c r="D62" s="7" t="s">
        <v>151</v>
      </c>
      <c r="E62" s="8">
        <v>62291231</v>
      </c>
      <c r="F62" s="9">
        <f>VLOOKUP(E62,'[1]简表打印 (2)'!$F:$I,4,FALSE)</f>
        <v>1</v>
      </c>
      <c r="G62" s="7" t="s">
        <v>14</v>
      </c>
      <c r="H62" s="9">
        <v>59.2</v>
      </c>
      <c r="I62" s="9">
        <v>79</v>
      </c>
      <c r="J62" s="9">
        <v>138.2</v>
      </c>
    </row>
    <row r="63" spans="1:10" ht="24" customHeight="1">
      <c r="A63" s="10" t="s">
        <v>152</v>
      </c>
      <c r="B63" s="10" t="s">
        <v>153</v>
      </c>
      <c r="C63" s="10" t="str">
        <f>VLOOKUP(E63,'[2]简表打印 (2)'!$C:$D,2,FALSE)</f>
        <v>广河县公安局</v>
      </c>
      <c r="D63" s="10" t="s">
        <v>151</v>
      </c>
      <c r="E63" s="11">
        <v>62291231</v>
      </c>
      <c r="F63" s="12">
        <f>VLOOKUP(E63,'[1]简表打印 (2)'!$F:$I,4,FALSE)</f>
        <v>1</v>
      </c>
      <c r="G63" s="7" t="s">
        <v>14</v>
      </c>
      <c r="H63" s="12">
        <v>59.9</v>
      </c>
      <c r="I63" s="12">
        <v>72</v>
      </c>
      <c r="J63" s="12">
        <v>131.9</v>
      </c>
    </row>
    <row r="64" spans="1:10" ht="24" customHeight="1">
      <c r="A64" s="10" t="s">
        <v>154</v>
      </c>
      <c r="B64" s="10" t="s">
        <v>155</v>
      </c>
      <c r="C64" s="10" t="str">
        <f>VLOOKUP(E64,'[2]简表打印 (2)'!$C:$D,2,FALSE)</f>
        <v>广河县公安局</v>
      </c>
      <c r="D64" s="10" t="s">
        <v>151</v>
      </c>
      <c r="E64" s="11">
        <v>62291231</v>
      </c>
      <c r="F64" s="12">
        <f>VLOOKUP(E64,'[1]简表打印 (2)'!$F:$I,4,FALSE)</f>
        <v>1</v>
      </c>
      <c r="G64" s="7" t="s">
        <v>14</v>
      </c>
      <c r="H64" s="12">
        <v>58.7</v>
      </c>
      <c r="I64" s="12">
        <v>70.5</v>
      </c>
      <c r="J64" s="12">
        <v>129.2</v>
      </c>
    </row>
    <row r="65" spans="1:10" s="3" customFormat="1" ht="24" customHeight="1">
      <c r="A65" s="7" t="s">
        <v>156</v>
      </c>
      <c r="B65" s="7" t="s">
        <v>157</v>
      </c>
      <c r="C65" s="7" t="str">
        <f>VLOOKUP(E65,'[2]简表打印 (2)'!$C:$D,2,FALSE)</f>
        <v>康乐县公安局</v>
      </c>
      <c r="D65" s="7" t="s">
        <v>158</v>
      </c>
      <c r="E65" s="8">
        <v>62291232</v>
      </c>
      <c r="F65" s="9">
        <f>VLOOKUP(E65,'[1]简表打印 (2)'!$F:$I,4,FALSE)</f>
        <v>1</v>
      </c>
      <c r="G65" s="7" t="s">
        <v>14</v>
      </c>
      <c r="H65" s="9">
        <v>59.3</v>
      </c>
      <c r="I65" s="9">
        <v>78.5</v>
      </c>
      <c r="J65" s="9">
        <v>137.8</v>
      </c>
    </row>
    <row r="66" spans="1:10" ht="24" customHeight="1">
      <c r="A66" s="10" t="s">
        <v>159</v>
      </c>
      <c r="B66" s="10" t="s">
        <v>160</v>
      </c>
      <c r="C66" s="10" t="str">
        <f>VLOOKUP(E66,'[2]简表打印 (2)'!$C:$D,2,FALSE)</f>
        <v>康乐县公安局</v>
      </c>
      <c r="D66" s="10" t="s">
        <v>158</v>
      </c>
      <c r="E66" s="11">
        <v>62291232</v>
      </c>
      <c r="F66" s="12">
        <f>VLOOKUP(E66,'[1]简表打印 (2)'!$F:$I,4,FALSE)</f>
        <v>1</v>
      </c>
      <c r="G66" s="7" t="s">
        <v>14</v>
      </c>
      <c r="H66" s="12">
        <v>61.1</v>
      </c>
      <c r="I66" s="12">
        <v>76.5</v>
      </c>
      <c r="J66" s="12">
        <v>137.6</v>
      </c>
    </row>
    <row r="67" spans="1:10" ht="24" customHeight="1">
      <c r="A67" s="10" t="s">
        <v>161</v>
      </c>
      <c r="B67" s="10" t="s">
        <v>162</v>
      </c>
      <c r="C67" s="10" t="str">
        <f>VLOOKUP(E67,'[2]简表打印 (2)'!$C:$D,2,FALSE)</f>
        <v>康乐县公安局</v>
      </c>
      <c r="D67" s="10" t="s">
        <v>158</v>
      </c>
      <c r="E67" s="11">
        <v>62291232</v>
      </c>
      <c r="F67" s="12">
        <f>VLOOKUP(E67,'[1]简表打印 (2)'!$F:$I,4,FALSE)</f>
        <v>1</v>
      </c>
      <c r="G67" s="7" t="s">
        <v>14</v>
      </c>
      <c r="H67" s="12">
        <v>58.1</v>
      </c>
      <c r="I67" s="12">
        <v>77</v>
      </c>
      <c r="J67" s="12">
        <v>135.1</v>
      </c>
    </row>
    <row r="68" spans="1:10" s="3" customFormat="1" ht="24" customHeight="1">
      <c r="A68" s="7" t="s">
        <v>163</v>
      </c>
      <c r="B68" s="7" t="s">
        <v>164</v>
      </c>
      <c r="C68" s="7" t="str">
        <f>VLOOKUP(E68,'[2]简表打印 (2)'!$C:$D,2,FALSE)</f>
        <v>永靖县人民检察院办公室</v>
      </c>
      <c r="D68" s="7" t="s">
        <v>165</v>
      </c>
      <c r="E68" s="8">
        <v>62291233</v>
      </c>
      <c r="F68" s="9">
        <f>VLOOKUP(E68,'[1]简表打印 (2)'!$F:$I,4,FALSE)</f>
        <v>1</v>
      </c>
      <c r="G68" s="7" t="s">
        <v>14</v>
      </c>
      <c r="H68" s="9">
        <v>66.4</v>
      </c>
      <c r="I68" s="9">
        <v>76.5</v>
      </c>
      <c r="J68" s="9">
        <v>142.9</v>
      </c>
    </row>
    <row r="69" spans="1:10" ht="24" customHeight="1">
      <c r="A69" s="10" t="s">
        <v>166</v>
      </c>
      <c r="B69" s="10" t="s">
        <v>167</v>
      </c>
      <c r="C69" s="10" t="str">
        <f>VLOOKUP(E69,'[2]简表打印 (2)'!$C:$D,2,FALSE)</f>
        <v>永靖县人民检察院办公室</v>
      </c>
      <c r="D69" s="10" t="s">
        <v>165</v>
      </c>
      <c r="E69" s="11">
        <v>62291233</v>
      </c>
      <c r="F69" s="12">
        <f>VLOOKUP(E69,'[1]简表打印 (2)'!$F:$I,4,FALSE)</f>
        <v>1</v>
      </c>
      <c r="G69" s="7" t="s">
        <v>14</v>
      </c>
      <c r="H69" s="12">
        <v>55.4</v>
      </c>
      <c r="I69" s="12">
        <v>82</v>
      </c>
      <c r="J69" s="12">
        <v>137.4</v>
      </c>
    </row>
    <row r="70" spans="1:10" ht="24" customHeight="1">
      <c r="A70" s="10" t="s">
        <v>168</v>
      </c>
      <c r="B70" s="10" t="s">
        <v>169</v>
      </c>
      <c r="C70" s="10" t="str">
        <f>VLOOKUP(E70,'[2]简表打印 (2)'!$C:$D,2,FALSE)</f>
        <v>永靖县人民检察院办公室</v>
      </c>
      <c r="D70" s="10" t="s">
        <v>165</v>
      </c>
      <c r="E70" s="11">
        <v>62291233</v>
      </c>
      <c r="F70" s="12">
        <f>VLOOKUP(E70,'[1]简表打印 (2)'!$F:$I,4,FALSE)</f>
        <v>1</v>
      </c>
      <c r="G70" s="7" t="s">
        <v>14</v>
      </c>
      <c r="H70" s="12">
        <v>53.6</v>
      </c>
      <c r="I70" s="12">
        <v>82.5</v>
      </c>
      <c r="J70" s="12">
        <v>136.1</v>
      </c>
    </row>
    <row r="71" spans="1:10" s="3" customFormat="1" ht="24" customHeight="1">
      <c r="A71" s="7" t="s">
        <v>170</v>
      </c>
      <c r="B71" s="7" t="s">
        <v>171</v>
      </c>
      <c r="C71" s="7" t="str">
        <f>VLOOKUP(E71,'[2]简表打印 (2)'!$C:$D,2,FALSE)</f>
        <v>永靖县人民检察院检察技术科</v>
      </c>
      <c r="D71" s="7" t="s">
        <v>172</v>
      </c>
      <c r="E71" s="8">
        <v>62291234</v>
      </c>
      <c r="F71" s="9">
        <f>VLOOKUP(E71,'[1]简表打印 (2)'!$F:$I,4,FALSE)</f>
        <v>1</v>
      </c>
      <c r="G71" s="7" t="s">
        <v>14</v>
      </c>
      <c r="H71" s="9">
        <v>72.1</v>
      </c>
      <c r="I71" s="9">
        <v>82</v>
      </c>
      <c r="J71" s="9">
        <v>154.1</v>
      </c>
    </row>
    <row r="72" spans="1:10" ht="24" customHeight="1">
      <c r="A72" s="10" t="s">
        <v>173</v>
      </c>
      <c r="B72" s="10" t="s">
        <v>174</v>
      </c>
      <c r="C72" s="10" t="str">
        <f>VLOOKUP(E72,'[2]简表打印 (2)'!$C:$D,2,FALSE)</f>
        <v>永靖县人民检察院检察技术科</v>
      </c>
      <c r="D72" s="10" t="s">
        <v>172</v>
      </c>
      <c r="E72" s="11">
        <v>62291234</v>
      </c>
      <c r="F72" s="12">
        <f>VLOOKUP(E72,'[1]简表打印 (2)'!$F:$I,4,FALSE)</f>
        <v>1</v>
      </c>
      <c r="G72" s="7" t="s">
        <v>14</v>
      </c>
      <c r="H72" s="12">
        <v>69</v>
      </c>
      <c r="I72" s="12">
        <v>82</v>
      </c>
      <c r="J72" s="12">
        <v>151</v>
      </c>
    </row>
    <row r="73" spans="1:10" ht="24" customHeight="1">
      <c r="A73" s="10" t="s">
        <v>175</v>
      </c>
      <c r="B73" s="10" t="s">
        <v>176</v>
      </c>
      <c r="C73" s="10" t="str">
        <f>VLOOKUP(E73,'[2]简表打印 (2)'!$C:$D,2,FALSE)</f>
        <v>永靖县人民检察院检察技术科</v>
      </c>
      <c r="D73" s="10" t="s">
        <v>172</v>
      </c>
      <c r="E73" s="11">
        <v>62291234</v>
      </c>
      <c r="F73" s="12">
        <f>VLOOKUP(E73,'[1]简表打印 (2)'!$F:$I,4,FALSE)</f>
        <v>1</v>
      </c>
      <c r="G73" s="7" t="s">
        <v>14</v>
      </c>
      <c r="H73" s="12">
        <v>72.8</v>
      </c>
      <c r="I73" s="12">
        <v>78</v>
      </c>
      <c r="J73" s="12">
        <v>150.8</v>
      </c>
    </row>
    <row r="74" spans="1:10" s="3" customFormat="1" ht="24" customHeight="1">
      <c r="A74" s="7" t="s">
        <v>177</v>
      </c>
      <c r="B74" s="7" t="s">
        <v>178</v>
      </c>
      <c r="C74" s="7" t="str">
        <f>VLOOKUP(E74,'[2]简表打印 (2)'!$C:$D,2,FALSE)</f>
        <v>临夏州乡镇机关</v>
      </c>
      <c r="D74" s="7" t="s">
        <v>179</v>
      </c>
      <c r="E74" s="8">
        <v>62291235</v>
      </c>
      <c r="F74" s="9">
        <f>VLOOKUP(E74,'[1]简表打印 (2)'!$F:$I,4,FALSE)</f>
        <v>1</v>
      </c>
      <c r="G74" s="7" t="s">
        <v>14</v>
      </c>
      <c r="H74" s="9">
        <v>64.7</v>
      </c>
      <c r="I74" s="9">
        <v>68</v>
      </c>
      <c r="J74" s="9">
        <v>132.7</v>
      </c>
    </row>
    <row r="75" spans="1:10" ht="24" customHeight="1">
      <c r="A75" s="10" t="s">
        <v>180</v>
      </c>
      <c r="B75" s="10" t="s">
        <v>181</v>
      </c>
      <c r="C75" s="10" t="str">
        <f>VLOOKUP(E75,'[2]简表打印 (2)'!$C:$D,2,FALSE)</f>
        <v>临夏州乡镇机关</v>
      </c>
      <c r="D75" s="10" t="s">
        <v>179</v>
      </c>
      <c r="E75" s="11">
        <v>62291235</v>
      </c>
      <c r="F75" s="12">
        <f>VLOOKUP(E75,'[1]简表打印 (2)'!$F:$I,4,FALSE)</f>
        <v>1</v>
      </c>
      <c r="G75" s="7" t="s">
        <v>14</v>
      </c>
      <c r="H75" s="12">
        <v>61.6</v>
      </c>
      <c r="I75" s="12">
        <v>67</v>
      </c>
      <c r="J75" s="12">
        <v>128.6</v>
      </c>
    </row>
    <row r="76" spans="1:10" ht="24" customHeight="1">
      <c r="A76" s="10" t="s">
        <v>182</v>
      </c>
      <c r="B76" s="10" t="s">
        <v>183</v>
      </c>
      <c r="C76" s="10" t="str">
        <f>VLOOKUP(E76,'[2]简表打印 (2)'!$C:$D,2,FALSE)</f>
        <v>临夏州乡镇机关</v>
      </c>
      <c r="D76" s="10" t="s">
        <v>179</v>
      </c>
      <c r="E76" s="11">
        <v>62291235</v>
      </c>
      <c r="F76" s="12">
        <f>VLOOKUP(E76,'[1]简表打印 (2)'!$F:$I,4,FALSE)</f>
        <v>1</v>
      </c>
      <c r="G76" s="7" t="s">
        <v>14</v>
      </c>
      <c r="H76" s="12">
        <v>65.6</v>
      </c>
      <c r="I76" s="12">
        <v>62.5</v>
      </c>
      <c r="J76" s="12">
        <v>128.1</v>
      </c>
    </row>
    <row r="77" spans="1:10" s="3" customFormat="1" ht="24" customHeight="1">
      <c r="A77" s="7" t="s">
        <v>184</v>
      </c>
      <c r="B77" s="7" t="s">
        <v>185</v>
      </c>
      <c r="C77" s="7" t="str">
        <f>VLOOKUP(E77,'[2]简表打印 (2)'!$C:$D,2,FALSE)</f>
        <v>和政县乡镇机关</v>
      </c>
      <c r="D77" s="7" t="s">
        <v>186</v>
      </c>
      <c r="E77" s="8">
        <v>62291236</v>
      </c>
      <c r="F77" s="9">
        <f>VLOOKUP(E77,'[1]简表打印 (2)'!$F:$I,4,FALSE)</f>
        <v>1</v>
      </c>
      <c r="G77" s="7" t="s">
        <v>14</v>
      </c>
      <c r="H77" s="9">
        <v>46</v>
      </c>
      <c r="I77" s="9">
        <v>66.5</v>
      </c>
      <c r="J77" s="9">
        <v>112.5</v>
      </c>
    </row>
    <row r="78" spans="1:10" ht="24" customHeight="1">
      <c r="A78" s="10" t="s">
        <v>187</v>
      </c>
      <c r="B78" s="10" t="s">
        <v>188</v>
      </c>
      <c r="C78" s="10" t="str">
        <f>VLOOKUP(E78,'[2]简表打印 (2)'!$C:$D,2,FALSE)</f>
        <v>和政县乡镇机关</v>
      </c>
      <c r="D78" s="10" t="s">
        <v>186</v>
      </c>
      <c r="E78" s="11">
        <v>62291236</v>
      </c>
      <c r="F78" s="12">
        <f>VLOOKUP(E78,'[1]简表打印 (2)'!$F:$I,4,FALSE)</f>
        <v>1</v>
      </c>
      <c r="G78" s="7" t="s">
        <v>14</v>
      </c>
      <c r="H78" s="12">
        <v>30.8</v>
      </c>
      <c r="I78" s="12">
        <v>67.5</v>
      </c>
      <c r="J78" s="12">
        <v>98.3</v>
      </c>
    </row>
    <row r="79" spans="1:10" ht="24" customHeight="1">
      <c r="A79" s="10" t="s">
        <v>189</v>
      </c>
      <c r="B79" s="10" t="s">
        <v>190</v>
      </c>
      <c r="C79" s="10" t="str">
        <f>VLOOKUP(E79,'[2]简表打印 (2)'!$C:$D,2,FALSE)</f>
        <v>和政县乡镇机关</v>
      </c>
      <c r="D79" s="10" t="s">
        <v>186</v>
      </c>
      <c r="E79" s="11">
        <v>62291236</v>
      </c>
      <c r="F79" s="12">
        <f>VLOOKUP(E79,'[1]简表打印 (2)'!$F:$I,4,FALSE)</f>
        <v>1</v>
      </c>
      <c r="G79" s="7" t="s">
        <v>14</v>
      </c>
      <c r="H79" s="12">
        <v>39.5</v>
      </c>
      <c r="I79" s="12">
        <v>54.5</v>
      </c>
      <c r="J79" s="12">
        <v>94</v>
      </c>
    </row>
    <row r="80" spans="1:10" s="3" customFormat="1" ht="24" customHeight="1">
      <c r="A80" s="7" t="s">
        <v>191</v>
      </c>
      <c r="B80" s="7" t="s">
        <v>192</v>
      </c>
      <c r="C80" s="7" t="str">
        <f>VLOOKUP(E80,'[2]简表打印 (2)'!$C:$D,2,FALSE)</f>
        <v>和政县罗家集镇</v>
      </c>
      <c r="D80" s="7" t="s">
        <v>193</v>
      </c>
      <c r="E80" s="8">
        <v>62291237</v>
      </c>
      <c r="F80" s="9">
        <f>VLOOKUP(E80,'[1]简表打印 (2)'!$F:$I,4,FALSE)</f>
        <v>1</v>
      </c>
      <c r="G80" s="7" t="s">
        <v>14</v>
      </c>
      <c r="H80" s="9">
        <v>69.4</v>
      </c>
      <c r="I80" s="9">
        <v>63.5</v>
      </c>
      <c r="J80" s="9">
        <v>132.9</v>
      </c>
    </row>
    <row r="81" spans="1:10" ht="24" customHeight="1">
      <c r="A81" s="10" t="s">
        <v>194</v>
      </c>
      <c r="B81" s="10" t="s">
        <v>195</v>
      </c>
      <c r="C81" s="10" t="str">
        <f>VLOOKUP(E81,'[2]简表打印 (2)'!$C:$D,2,FALSE)</f>
        <v>和政县罗家集镇</v>
      </c>
      <c r="D81" s="10" t="s">
        <v>193</v>
      </c>
      <c r="E81" s="11">
        <v>62291237</v>
      </c>
      <c r="F81" s="12">
        <f>VLOOKUP(E81,'[1]简表打印 (2)'!$F:$I,4,FALSE)</f>
        <v>1</v>
      </c>
      <c r="G81" s="7" t="s">
        <v>14</v>
      </c>
      <c r="H81" s="12">
        <v>61.7</v>
      </c>
      <c r="I81" s="12">
        <v>68.5</v>
      </c>
      <c r="J81" s="12">
        <v>130.2</v>
      </c>
    </row>
    <row r="82" spans="1:10" ht="24" customHeight="1">
      <c r="A82" s="10" t="s">
        <v>196</v>
      </c>
      <c r="B82" s="10" t="s">
        <v>197</v>
      </c>
      <c r="C82" s="10" t="str">
        <f>VLOOKUP(E82,'[2]简表打印 (2)'!$C:$D,2,FALSE)</f>
        <v>和政县罗家集镇</v>
      </c>
      <c r="D82" s="10" t="s">
        <v>193</v>
      </c>
      <c r="E82" s="11">
        <v>62291237</v>
      </c>
      <c r="F82" s="12">
        <f>VLOOKUP(E82,'[1]简表打印 (2)'!$F:$I,4,FALSE)</f>
        <v>1</v>
      </c>
      <c r="G82" s="7" t="s">
        <v>14</v>
      </c>
      <c r="H82" s="12">
        <v>61.1</v>
      </c>
      <c r="I82" s="12">
        <v>68</v>
      </c>
      <c r="J82" s="12">
        <v>129.1</v>
      </c>
    </row>
    <row r="83" spans="1:10" s="3" customFormat="1" ht="24" customHeight="1">
      <c r="A83" s="7" t="s">
        <v>198</v>
      </c>
      <c r="B83" s="7" t="s">
        <v>199</v>
      </c>
      <c r="C83" s="7" t="str">
        <f>VLOOKUP(E83,'[2]简表打印 (2)'!$C:$D,2,FALSE)</f>
        <v>和政县罗家集镇</v>
      </c>
      <c r="D83" s="7" t="s">
        <v>200</v>
      </c>
      <c r="E83" s="8">
        <v>62291238</v>
      </c>
      <c r="F83" s="9">
        <f>VLOOKUP(E83,'[1]简表打印 (2)'!$F:$I,4,FALSE)</f>
        <v>1</v>
      </c>
      <c r="G83" s="7" t="s">
        <v>14</v>
      </c>
      <c r="H83" s="9">
        <v>63.2</v>
      </c>
      <c r="I83" s="9">
        <v>68</v>
      </c>
      <c r="J83" s="9">
        <v>131.2</v>
      </c>
    </row>
    <row r="84" spans="1:10" ht="24" customHeight="1">
      <c r="A84" s="10" t="s">
        <v>201</v>
      </c>
      <c r="B84" s="10" t="s">
        <v>202</v>
      </c>
      <c r="C84" s="10" t="str">
        <f>VLOOKUP(E84,'[2]简表打印 (2)'!$C:$D,2,FALSE)</f>
        <v>和政县罗家集镇</v>
      </c>
      <c r="D84" s="10" t="s">
        <v>200</v>
      </c>
      <c r="E84" s="11">
        <v>62291238</v>
      </c>
      <c r="F84" s="12">
        <f>VLOOKUP(E84,'[1]简表打印 (2)'!$F:$I,4,FALSE)</f>
        <v>1</v>
      </c>
      <c r="G84" s="7" t="s">
        <v>14</v>
      </c>
      <c r="H84" s="12">
        <v>65.9</v>
      </c>
      <c r="I84" s="12">
        <v>62.5</v>
      </c>
      <c r="J84" s="12">
        <v>128.4</v>
      </c>
    </row>
    <row r="85" spans="1:10" ht="24" customHeight="1">
      <c r="A85" s="10" t="s">
        <v>203</v>
      </c>
      <c r="B85" s="10" t="s">
        <v>204</v>
      </c>
      <c r="C85" s="10" t="str">
        <f>VLOOKUP(E85,'[2]简表打印 (2)'!$C:$D,2,FALSE)</f>
        <v>和政县罗家集镇</v>
      </c>
      <c r="D85" s="10" t="s">
        <v>200</v>
      </c>
      <c r="E85" s="11">
        <v>62291238</v>
      </c>
      <c r="F85" s="12">
        <f>VLOOKUP(E85,'[1]简表打印 (2)'!$F:$I,4,FALSE)</f>
        <v>1</v>
      </c>
      <c r="G85" s="7" t="s">
        <v>14</v>
      </c>
      <c r="H85" s="12">
        <v>63.8</v>
      </c>
      <c r="I85" s="12">
        <v>63.5</v>
      </c>
      <c r="J85" s="12">
        <v>127.3</v>
      </c>
    </row>
    <row r="86" spans="1:10" s="3" customFormat="1" ht="24" customHeight="1">
      <c r="A86" s="7" t="s">
        <v>205</v>
      </c>
      <c r="B86" s="7" t="s">
        <v>206</v>
      </c>
      <c r="C86" s="7" t="str">
        <f>VLOOKUP(E86,'[2]简表打印 (2)'!$C:$D,2,FALSE)</f>
        <v>和政县买家集镇</v>
      </c>
      <c r="D86" s="7" t="s">
        <v>207</v>
      </c>
      <c r="E86" s="8">
        <v>62291239</v>
      </c>
      <c r="F86" s="9">
        <f>VLOOKUP(E86,'[1]简表打印 (2)'!$F:$I,4,FALSE)</f>
        <v>1</v>
      </c>
      <c r="G86" s="7" t="s">
        <v>14</v>
      </c>
      <c r="H86" s="9">
        <v>70.5</v>
      </c>
      <c r="I86" s="9">
        <v>67</v>
      </c>
      <c r="J86" s="9">
        <v>137.5</v>
      </c>
    </row>
    <row r="87" spans="1:10" ht="24" customHeight="1">
      <c r="A87" s="10" t="s">
        <v>208</v>
      </c>
      <c r="B87" s="10" t="s">
        <v>209</v>
      </c>
      <c r="C87" s="10" t="str">
        <f>VLOOKUP(E87,'[2]简表打印 (2)'!$C:$D,2,FALSE)</f>
        <v>和政县买家集镇</v>
      </c>
      <c r="D87" s="10" t="s">
        <v>207</v>
      </c>
      <c r="E87" s="11">
        <v>62291239</v>
      </c>
      <c r="F87" s="12">
        <f>VLOOKUP(E87,'[1]简表打印 (2)'!$F:$I,4,FALSE)</f>
        <v>1</v>
      </c>
      <c r="G87" s="7" t="s">
        <v>14</v>
      </c>
      <c r="H87" s="12">
        <v>62.8</v>
      </c>
      <c r="I87" s="12">
        <v>65</v>
      </c>
      <c r="J87" s="12">
        <v>127.8</v>
      </c>
    </row>
    <row r="88" spans="1:10" ht="24" customHeight="1">
      <c r="A88" s="10" t="s">
        <v>210</v>
      </c>
      <c r="B88" s="10" t="s">
        <v>211</v>
      </c>
      <c r="C88" s="10" t="str">
        <f>VLOOKUP(E88,'[2]简表打印 (2)'!$C:$D,2,FALSE)</f>
        <v>和政县买家集镇</v>
      </c>
      <c r="D88" s="10" t="s">
        <v>207</v>
      </c>
      <c r="E88" s="11">
        <v>62291239</v>
      </c>
      <c r="F88" s="12">
        <f>VLOOKUP(E88,'[1]简表打印 (2)'!$F:$I,4,FALSE)</f>
        <v>1</v>
      </c>
      <c r="G88" s="7" t="s">
        <v>14</v>
      </c>
      <c r="H88" s="12">
        <v>62.8</v>
      </c>
      <c r="I88" s="12">
        <v>64</v>
      </c>
      <c r="J88" s="12">
        <v>126.8</v>
      </c>
    </row>
    <row r="89" spans="1:10" s="3" customFormat="1" ht="24" customHeight="1">
      <c r="A89" s="7" t="s">
        <v>212</v>
      </c>
      <c r="B89" s="7" t="s">
        <v>213</v>
      </c>
      <c r="C89" s="7" t="str">
        <f>VLOOKUP(E89,'[2]简表打印 (2)'!$C:$D,2,FALSE)</f>
        <v>和政县买家集镇</v>
      </c>
      <c r="D89" s="7" t="s">
        <v>214</v>
      </c>
      <c r="E89" s="8">
        <v>62291240</v>
      </c>
      <c r="F89" s="9">
        <f>VLOOKUP(E89,'[1]简表打印 (2)'!$F:$I,4,FALSE)</f>
        <v>1</v>
      </c>
      <c r="G89" s="7" t="s">
        <v>14</v>
      </c>
      <c r="H89" s="9">
        <v>66</v>
      </c>
      <c r="I89" s="9">
        <v>70</v>
      </c>
      <c r="J89" s="9">
        <v>136</v>
      </c>
    </row>
    <row r="90" spans="1:10" ht="24" customHeight="1">
      <c r="A90" s="10" t="s">
        <v>215</v>
      </c>
      <c r="B90" s="10" t="s">
        <v>216</v>
      </c>
      <c r="C90" s="10" t="str">
        <f>VLOOKUP(E90,'[2]简表打印 (2)'!$C:$D,2,FALSE)</f>
        <v>和政县买家集镇</v>
      </c>
      <c r="D90" s="10" t="s">
        <v>214</v>
      </c>
      <c r="E90" s="11">
        <v>62291240</v>
      </c>
      <c r="F90" s="12">
        <f>VLOOKUP(E90,'[1]简表打印 (2)'!$F:$I,4,FALSE)</f>
        <v>1</v>
      </c>
      <c r="G90" s="7" t="s">
        <v>14</v>
      </c>
      <c r="H90" s="12">
        <v>66.3</v>
      </c>
      <c r="I90" s="12">
        <v>66</v>
      </c>
      <c r="J90" s="12">
        <v>132.3</v>
      </c>
    </row>
    <row r="91" spans="1:10" ht="24" customHeight="1">
      <c r="A91" s="10" t="s">
        <v>217</v>
      </c>
      <c r="B91" s="10" t="s">
        <v>218</v>
      </c>
      <c r="C91" s="10" t="str">
        <f>VLOOKUP(E91,'[2]简表打印 (2)'!$C:$D,2,FALSE)</f>
        <v>和政县买家集镇</v>
      </c>
      <c r="D91" s="10" t="s">
        <v>214</v>
      </c>
      <c r="E91" s="11">
        <v>62291240</v>
      </c>
      <c r="F91" s="12">
        <f>VLOOKUP(E91,'[1]简表打印 (2)'!$F:$I,4,FALSE)</f>
        <v>1</v>
      </c>
      <c r="G91" s="7" t="s">
        <v>14</v>
      </c>
      <c r="H91" s="12">
        <v>60.1</v>
      </c>
      <c r="I91" s="12">
        <v>71</v>
      </c>
      <c r="J91" s="12">
        <v>131.1</v>
      </c>
    </row>
    <row r="92" spans="1:10" s="3" customFormat="1" ht="24" customHeight="1">
      <c r="A92" s="7" t="s">
        <v>219</v>
      </c>
      <c r="B92" s="7" t="s">
        <v>220</v>
      </c>
      <c r="C92" s="7" t="str">
        <f>VLOOKUP(E92,'[2]简表打印 (2)'!$C:$D,2,FALSE)</f>
        <v>和政县新营镇</v>
      </c>
      <c r="D92" s="7" t="s">
        <v>221</v>
      </c>
      <c r="E92" s="8">
        <v>62291241</v>
      </c>
      <c r="F92" s="9">
        <f>VLOOKUP(E92,'[1]简表打印 (2)'!$F:$I,4,FALSE)</f>
        <v>1</v>
      </c>
      <c r="G92" s="7" t="s">
        <v>14</v>
      </c>
      <c r="H92" s="9">
        <v>61.6</v>
      </c>
      <c r="I92" s="9">
        <v>65</v>
      </c>
      <c r="J92" s="9">
        <v>126.6</v>
      </c>
    </row>
    <row r="93" spans="1:10" ht="24" customHeight="1">
      <c r="A93" s="10" t="s">
        <v>222</v>
      </c>
      <c r="B93" s="10" t="s">
        <v>223</v>
      </c>
      <c r="C93" s="10" t="str">
        <f>VLOOKUP(E93,'[2]简表打印 (2)'!$C:$D,2,FALSE)</f>
        <v>和政县新营镇</v>
      </c>
      <c r="D93" s="10" t="s">
        <v>221</v>
      </c>
      <c r="E93" s="11">
        <v>62291241</v>
      </c>
      <c r="F93" s="12">
        <f>VLOOKUP(E93,'[1]简表打印 (2)'!$F:$I,4,FALSE)</f>
        <v>1</v>
      </c>
      <c r="G93" s="7" t="s">
        <v>14</v>
      </c>
      <c r="H93" s="12">
        <v>64.8</v>
      </c>
      <c r="I93" s="12">
        <v>60.5</v>
      </c>
      <c r="J93" s="12">
        <v>125.3</v>
      </c>
    </row>
    <row r="94" spans="1:10" ht="24" customHeight="1">
      <c r="A94" s="10" t="s">
        <v>224</v>
      </c>
      <c r="B94" s="10" t="s">
        <v>225</v>
      </c>
      <c r="C94" s="10" t="str">
        <f>VLOOKUP(E94,'[2]简表打印 (2)'!$C:$D,2,FALSE)</f>
        <v>和政县新营镇</v>
      </c>
      <c r="D94" s="10" t="s">
        <v>221</v>
      </c>
      <c r="E94" s="11">
        <v>62291241</v>
      </c>
      <c r="F94" s="12">
        <f>VLOOKUP(E94,'[1]简表打印 (2)'!$F:$I,4,FALSE)</f>
        <v>1</v>
      </c>
      <c r="G94" s="7" t="s">
        <v>14</v>
      </c>
      <c r="H94" s="12">
        <v>57.7</v>
      </c>
      <c r="I94" s="12">
        <v>67</v>
      </c>
      <c r="J94" s="12">
        <v>124.7</v>
      </c>
    </row>
    <row r="95" spans="1:10" s="3" customFormat="1" ht="24" customHeight="1">
      <c r="A95" s="7" t="s">
        <v>226</v>
      </c>
      <c r="B95" s="7" t="s">
        <v>227</v>
      </c>
      <c r="C95" s="7" t="str">
        <f>VLOOKUP(E95,'[2]简表打印 (2)'!$C:$D,2,FALSE)</f>
        <v>和政县新营镇</v>
      </c>
      <c r="D95" s="7" t="s">
        <v>228</v>
      </c>
      <c r="E95" s="8">
        <v>62291242</v>
      </c>
      <c r="F95" s="9">
        <f>VLOOKUP(E95,'[1]简表打印 (2)'!$F:$I,4,FALSE)</f>
        <v>1</v>
      </c>
      <c r="G95" s="7" t="s">
        <v>14</v>
      </c>
      <c r="H95" s="9">
        <v>64.4</v>
      </c>
      <c r="I95" s="9">
        <v>62.5</v>
      </c>
      <c r="J95" s="9">
        <v>126.9</v>
      </c>
    </row>
    <row r="96" spans="1:10" ht="24" customHeight="1">
      <c r="A96" s="10" t="s">
        <v>229</v>
      </c>
      <c r="B96" s="10" t="s">
        <v>230</v>
      </c>
      <c r="C96" s="10" t="str">
        <f>VLOOKUP(E96,'[2]简表打印 (2)'!$C:$D,2,FALSE)</f>
        <v>和政县新营镇</v>
      </c>
      <c r="D96" s="10" t="s">
        <v>228</v>
      </c>
      <c r="E96" s="11">
        <v>62291242</v>
      </c>
      <c r="F96" s="12">
        <f>VLOOKUP(E96,'[1]简表打印 (2)'!$F:$I,4,FALSE)</f>
        <v>1</v>
      </c>
      <c r="G96" s="7" t="s">
        <v>14</v>
      </c>
      <c r="H96" s="12">
        <v>56.2</v>
      </c>
      <c r="I96" s="12">
        <v>70.5</v>
      </c>
      <c r="J96" s="12">
        <v>126.7</v>
      </c>
    </row>
    <row r="97" spans="1:10" ht="24" customHeight="1">
      <c r="A97" s="10" t="s">
        <v>231</v>
      </c>
      <c r="B97" s="10" t="s">
        <v>232</v>
      </c>
      <c r="C97" s="10" t="str">
        <f>VLOOKUP(E97,'[2]简表打印 (2)'!$C:$D,2,FALSE)</f>
        <v>和政县新营镇</v>
      </c>
      <c r="D97" s="10" t="s">
        <v>228</v>
      </c>
      <c r="E97" s="11">
        <v>62291242</v>
      </c>
      <c r="F97" s="12">
        <f>VLOOKUP(E97,'[1]简表打印 (2)'!$F:$I,4,FALSE)</f>
        <v>1</v>
      </c>
      <c r="G97" s="7" t="s">
        <v>14</v>
      </c>
      <c r="H97" s="12">
        <v>53.5</v>
      </c>
      <c r="I97" s="12">
        <v>70.5</v>
      </c>
      <c r="J97" s="12">
        <v>124</v>
      </c>
    </row>
    <row r="98" spans="1:10" ht="24" customHeight="1">
      <c r="A98" s="10" t="s">
        <v>233</v>
      </c>
      <c r="B98" s="10" t="s">
        <v>234</v>
      </c>
      <c r="C98" s="10" t="str">
        <f>VLOOKUP(E98,'[2]简表打印 (2)'!$C:$D,2,FALSE)</f>
        <v>和政县新营镇</v>
      </c>
      <c r="D98" s="10" t="s">
        <v>228</v>
      </c>
      <c r="E98" s="11">
        <v>62291242</v>
      </c>
      <c r="F98" s="12">
        <f>VLOOKUP(E98,'[1]简表打印 (2)'!$F:$I,4,FALSE)</f>
        <v>1</v>
      </c>
      <c r="G98" s="7" t="s">
        <v>14</v>
      </c>
      <c r="H98" s="12">
        <v>58.5</v>
      </c>
      <c r="I98" s="12">
        <v>65.5</v>
      </c>
      <c r="J98" s="12">
        <v>124</v>
      </c>
    </row>
    <row r="99" spans="1:10" s="3" customFormat="1" ht="24" customHeight="1">
      <c r="A99" s="7" t="s">
        <v>235</v>
      </c>
      <c r="B99" s="7" t="s">
        <v>236</v>
      </c>
      <c r="C99" s="7" t="str">
        <f>VLOOKUP(E99,'[2]简表打印 (2)'!$C:$D,2,FALSE)</f>
        <v>和政县达浪乡</v>
      </c>
      <c r="D99" s="7" t="s">
        <v>237</v>
      </c>
      <c r="E99" s="8">
        <v>62291243</v>
      </c>
      <c r="F99" s="9">
        <f>VLOOKUP(E99,'[1]简表打印 (2)'!$F:$I,4,FALSE)</f>
        <v>1</v>
      </c>
      <c r="G99" s="7" t="s">
        <v>14</v>
      </c>
      <c r="H99" s="9">
        <v>75.3</v>
      </c>
      <c r="I99" s="9">
        <v>67</v>
      </c>
      <c r="J99" s="9">
        <v>142.3</v>
      </c>
    </row>
    <row r="100" spans="1:10" ht="24" customHeight="1">
      <c r="A100" s="10" t="s">
        <v>238</v>
      </c>
      <c r="B100" s="10" t="s">
        <v>239</v>
      </c>
      <c r="C100" s="10" t="str">
        <f>VLOOKUP(E100,'[2]简表打印 (2)'!$C:$D,2,FALSE)</f>
        <v>和政县达浪乡</v>
      </c>
      <c r="D100" s="10" t="s">
        <v>237</v>
      </c>
      <c r="E100" s="11">
        <v>62291243</v>
      </c>
      <c r="F100" s="12">
        <f>VLOOKUP(E100,'[1]简表打印 (2)'!$F:$I,4,FALSE)</f>
        <v>1</v>
      </c>
      <c r="G100" s="7" t="s">
        <v>14</v>
      </c>
      <c r="H100" s="12">
        <v>66.9</v>
      </c>
      <c r="I100" s="12">
        <v>72</v>
      </c>
      <c r="J100" s="12">
        <v>138.9</v>
      </c>
    </row>
    <row r="101" spans="1:10" ht="24" customHeight="1">
      <c r="A101" s="10" t="s">
        <v>240</v>
      </c>
      <c r="B101" s="10" t="s">
        <v>241</v>
      </c>
      <c r="C101" s="10" t="str">
        <f>VLOOKUP(E101,'[2]简表打印 (2)'!$C:$D,2,FALSE)</f>
        <v>和政县达浪乡</v>
      </c>
      <c r="D101" s="10" t="s">
        <v>237</v>
      </c>
      <c r="E101" s="11">
        <v>62291243</v>
      </c>
      <c r="F101" s="12">
        <f>VLOOKUP(E101,'[1]简表打印 (2)'!$F:$I,4,FALSE)</f>
        <v>1</v>
      </c>
      <c r="G101" s="7" t="s">
        <v>14</v>
      </c>
      <c r="H101" s="12">
        <v>71.4</v>
      </c>
      <c r="I101" s="12">
        <v>63</v>
      </c>
      <c r="J101" s="12">
        <v>134.4</v>
      </c>
    </row>
    <row r="102" spans="1:10" s="3" customFormat="1" ht="24" customHeight="1">
      <c r="A102" s="7" t="s">
        <v>242</v>
      </c>
      <c r="B102" s="7" t="s">
        <v>243</v>
      </c>
      <c r="C102" s="7" t="str">
        <f>VLOOKUP(E102,'[2]简表打印 (2)'!$C:$D,2,FALSE)</f>
        <v>和政县达浪乡</v>
      </c>
      <c r="D102" s="7" t="s">
        <v>244</v>
      </c>
      <c r="E102" s="8">
        <v>62291244</v>
      </c>
      <c r="F102" s="9">
        <f>VLOOKUP(E102,'[1]简表打印 (2)'!$F:$I,4,FALSE)</f>
        <v>1</v>
      </c>
      <c r="G102" s="7" t="s">
        <v>14</v>
      </c>
      <c r="H102" s="9">
        <v>63</v>
      </c>
      <c r="I102" s="9">
        <v>68.5</v>
      </c>
      <c r="J102" s="9">
        <v>131.5</v>
      </c>
    </row>
    <row r="103" spans="1:10" ht="24" customHeight="1">
      <c r="A103" s="10" t="s">
        <v>245</v>
      </c>
      <c r="B103" s="10" t="s">
        <v>246</v>
      </c>
      <c r="C103" s="10" t="str">
        <f>VLOOKUP(E103,'[2]简表打印 (2)'!$C:$D,2,FALSE)</f>
        <v>和政县达浪乡</v>
      </c>
      <c r="D103" s="10" t="s">
        <v>244</v>
      </c>
      <c r="E103" s="11">
        <v>62291244</v>
      </c>
      <c r="F103" s="12">
        <f>VLOOKUP(E103,'[1]简表打印 (2)'!$F:$I,4,FALSE)</f>
        <v>1</v>
      </c>
      <c r="G103" s="7" t="s">
        <v>14</v>
      </c>
      <c r="H103" s="12">
        <v>65.3</v>
      </c>
      <c r="I103" s="12">
        <v>63.5</v>
      </c>
      <c r="J103" s="12">
        <v>128.8</v>
      </c>
    </row>
    <row r="104" spans="1:10" ht="24" customHeight="1">
      <c r="A104" s="10" t="s">
        <v>247</v>
      </c>
      <c r="B104" s="10" t="s">
        <v>248</v>
      </c>
      <c r="C104" s="10" t="str">
        <f>VLOOKUP(E104,'[2]简表打印 (2)'!$C:$D,2,FALSE)</f>
        <v>和政县达浪乡</v>
      </c>
      <c r="D104" s="10" t="s">
        <v>244</v>
      </c>
      <c r="E104" s="11">
        <v>62291244</v>
      </c>
      <c r="F104" s="12">
        <f>VLOOKUP(E104,'[1]简表打印 (2)'!$F:$I,4,FALSE)</f>
        <v>1</v>
      </c>
      <c r="G104" s="7" t="s">
        <v>14</v>
      </c>
      <c r="H104" s="12">
        <v>64.4</v>
      </c>
      <c r="I104" s="12">
        <v>64</v>
      </c>
      <c r="J104" s="12">
        <v>128.4</v>
      </c>
    </row>
    <row r="105" spans="1:10" s="3" customFormat="1" ht="24" customHeight="1">
      <c r="A105" s="7" t="s">
        <v>249</v>
      </c>
      <c r="B105" s="7" t="s">
        <v>250</v>
      </c>
      <c r="C105" s="7" t="str">
        <f>VLOOKUP(E105,'[2]简表打印 (2)'!$C:$D,2,FALSE)</f>
        <v>和政县新庄乡</v>
      </c>
      <c r="D105" s="7" t="s">
        <v>251</v>
      </c>
      <c r="E105" s="8">
        <v>62291245</v>
      </c>
      <c r="F105" s="9">
        <f>VLOOKUP(E105,'[1]简表打印 (2)'!$F:$I,4,FALSE)</f>
        <v>1</v>
      </c>
      <c r="G105" s="7" t="s">
        <v>14</v>
      </c>
      <c r="H105" s="9">
        <v>67.1</v>
      </c>
      <c r="I105" s="9">
        <v>65.5</v>
      </c>
      <c r="J105" s="9">
        <v>132.6</v>
      </c>
    </row>
    <row r="106" spans="1:10" ht="24" customHeight="1">
      <c r="A106" s="10" t="s">
        <v>252</v>
      </c>
      <c r="B106" s="10" t="s">
        <v>253</v>
      </c>
      <c r="C106" s="10" t="str">
        <f>VLOOKUP(E106,'[2]简表打印 (2)'!$C:$D,2,FALSE)</f>
        <v>和政县新庄乡</v>
      </c>
      <c r="D106" s="10" t="s">
        <v>251</v>
      </c>
      <c r="E106" s="11">
        <v>62291245</v>
      </c>
      <c r="F106" s="12">
        <f>VLOOKUP(E106,'[1]简表打印 (2)'!$F:$I,4,FALSE)</f>
        <v>1</v>
      </c>
      <c r="G106" s="7" t="s">
        <v>14</v>
      </c>
      <c r="H106" s="12">
        <v>59.5</v>
      </c>
      <c r="I106" s="12">
        <v>70.5</v>
      </c>
      <c r="J106" s="12">
        <v>130</v>
      </c>
    </row>
    <row r="107" spans="1:10" ht="24" customHeight="1">
      <c r="A107" s="10" t="s">
        <v>254</v>
      </c>
      <c r="B107" s="10" t="s">
        <v>255</v>
      </c>
      <c r="C107" s="10" t="str">
        <f>VLOOKUP(E107,'[2]简表打印 (2)'!$C:$D,2,FALSE)</f>
        <v>和政县新庄乡</v>
      </c>
      <c r="D107" s="10" t="s">
        <v>251</v>
      </c>
      <c r="E107" s="11">
        <v>62291245</v>
      </c>
      <c r="F107" s="12">
        <f>VLOOKUP(E107,'[1]简表打印 (2)'!$F:$I,4,FALSE)</f>
        <v>1</v>
      </c>
      <c r="G107" s="7" t="s">
        <v>14</v>
      </c>
      <c r="H107" s="12">
        <v>56.6</v>
      </c>
      <c r="I107" s="12">
        <v>73</v>
      </c>
      <c r="J107" s="12">
        <v>129.6</v>
      </c>
    </row>
    <row r="108" spans="1:10" s="3" customFormat="1" ht="24" customHeight="1">
      <c r="A108" s="7" t="s">
        <v>256</v>
      </c>
      <c r="B108" s="7" t="s">
        <v>257</v>
      </c>
      <c r="C108" s="7" t="str">
        <f>VLOOKUP(E108,'[2]简表打印 (2)'!$C:$D,2,FALSE)</f>
        <v>和政县马家堡镇</v>
      </c>
      <c r="D108" s="7" t="s">
        <v>258</v>
      </c>
      <c r="E108" s="8">
        <v>62291246</v>
      </c>
      <c r="F108" s="9">
        <f>VLOOKUP(E108,'[1]简表打印 (2)'!$F:$I,4,FALSE)</f>
        <v>1</v>
      </c>
      <c r="G108" s="7" t="s">
        <v>14</v>
      </c>
      <c r="H108" s="9">
        <v>68.5</v>
      </c>
      <c r="I108" s="9">
        <v>61</v>
      </c>
      <c r="J108" s="9">
        <v>129.5</v>
      </c>
    </row>
    <row r="109" spans="1:10" ht="24" customHeight="1">
      <c r="A109" s="10" t="s">
        <v>259</v>
      </c>
      <c r="B109" s="10" t="s">
        <v>260</v>
      </c>
      <c r="C109" s="10" t="str">
        <f>VLOOKUP(E109,'[2]简表打印 (2)'!$C:$D,2,FALSE)</f>
        <v>和政县马家堡镇</v>
      </c>
      <c r="D109" s="10" t="s">
        <v>258</v>
      </c>
      <c r="E109" s="11">
        <v>62291246</v>
      </c>
      <c r="F109" s="12">
        <f>VLOOKUP(E109,'[1]简表打印 (2)'!$F:$I,4,FALSE)</f>
        <v>1</v>
      </c>
      <c r="G109" s="7" t="s">
        <v>14</v>
      </c>
      <c r="H109" s="12">
        <v>60.9</v>
      </c>
      <c r="I109" s="12">
        <v>64.5</v>
      </c>
      <c r="J109" s="12">
        <v>125.4</v>
      </c>
    </row>
    <row r="110" spans="1:10" ht="24" customHeight="1">
      <c r="A110" s="10" t="s">
        <v>261</v>
      </c>
      <c r="B110" s="10" t="s">
        <v>262</v>
      </c>
      <c r="C110" s="10" t="str">
        <f>VLOOKUP(E110,'[2]简表打印 (2)'!$C:$D,2,FALSE)</f>
        <v>和政县马家堡镇</v>
      </c>
      <c r="D110" s="10" t="s">
        <v>258</v>
      </c>
      <c r="E110" s="11">
        <v>62291246</v>
      </c>
      <c r="F110" s="12">
        <f>VLOOKUP(E110,'[1]简表打印 (2)'!$F:$I,4,FALSE)</f>
        <v>1</v>
      </c>
      <c r="G110" s="7" t="s">
        <v>14</v>
      </c>
      <c r="H110" s="12">
        <v>56.4</v>
      </c>
      <c r="I110" s="12">
        <v>66</v>
      </c>
      <c r="J110" s="12">
        <v>122.4</v>
      </c>
    </row>
    <row r="111" spans="1:10" s="3" customFormat="1" ht="24" customHeight="1">
      <c r="A111" s="7" t="s">
        <v>263</v>
      </c>
      <c r="B111" s="7" t="s">
        <v>264</v>
      </c>
      <c r="C111" s="7" t="str">
        <f>VLOOKUP(E111,'[2]简表打印 (2)'!$C:$D,2,FALSE)</f>
        <v>和政县马家堡镇</v>
      </c>
      <c r="D111" s="7" t="s">
        <v>265</v>
      </c>
      <c r="E111" s="8">
        <v>62291247</v>
      </c>
      <c r="F111" s="9">
        <f>VLOOKUP(E111,'[1]简表打印 (2)'!$F:$I,4,FALSE)</f>
        <v>1</v>
      </c>
      <c r="G111" s="7" t="s">
        <v>14</v>
      </c>
      <c r="H111" s="9">
        <v>73.3</v>
      </c>
      <c r="I111" s="9">
        <v>66.5</v>
      </c>
      <c r="J111" s="9">
        <v>139.8</v>
      </c>
    </row>
    <row r="112" spans="1:10" ht="24" customHeight="1">
      <c r="A112" s="10" t="s">
        <v>266</v>
      </c>
      <c r="B112" s="10" t="s">
        <v>267</v>
      </c>
      <c r="C112" s="10" t="str">
        <f>VLOOKUP(E112,'[2]简表打印 (2)'!$C:$D,2,FALSE)</f>
        <v>和政县马家堡镇</v>
      </c>
      <c r="D112" s="10" t="s">
        <v>265</v>
      </c>
      <c r="E112" s="11">
        <v>62291247</v>
      </c>
      <c r="F112" s="12">
        <f>VLOOKUP(E112,'[1]简表打印 (2)'!$F:$I,4,FALSE)</f>
        <v>1</v>
      </c>
      <c r="G112" s="7" t="s">
        <v>14</v>
      </c>
      <c r="H112" s="12">
        <v>69</v>
      </c>
      <c r="I112" s="12">
        <v>64.5</v>
      </c>
      <c r="J112" s="12">
        <v>133.5</v>
      </c>
    </row>
    <row r="113" spans="1:10" ht="24" customHeight="1">
      <c r="A113" s="10" t="s">
        <v>268</v>
      </c>
      <c r="B113" s="10" t="s">
        <v>269</v>
      </c>
      <c r="C113" s="10" t="str">
        <f>VLOOKUP(E113,'[2]简表打印 (2)'!$C:$D,2,FALSE)</f>
        <v>和政县马家堡镇</v>
      </c>
      <c r="D113" s="10" t="s">
        <v>265</v>
      </c>
      <c r="E113" s="11">
        <v>62291247</v>
      </c>
      <c r="F113" s="12">
        <f>VLOOKUP(E113,'[1]简表打印 (2)'!$F:$I,4,FALSE)</f>
        <v>1</v>
      </c>
      <c r="G113" s="7" t="s">
        <v>14</v>
      </c>
      <c r="H113" s="12">
        <v>64.1</v>
      </c>
      <c r="I113" s="12">
        <v>65</v>
      </c>
      <c r="J113" s="12">
        <v>129.1</v>
      </c>
    </row>
    <row r="114" spans="1:10" s="3" customFormat="1" ht="24" customHeight="1">
      <c r="A114" s="7" t="s">
        <v>270</v>
      </c>
      <c r="B114" s="7" t="s">
        <v>271</v>
      </c>
      <c r="C114" s="7" t="str">
        <f>VLOOKUP(E114,'[2]简表打印 (2)'!$C:$D,2,FALSE)</f>
        <v>和政县三合镇</v>
      </c>
      <c r="D114" s="7" t="s">
        <v>272</v>
      </c>
      <c r="E114" s="8">
        <v>62291248</v>
      </c>
      <c r="F114" s="9">
        <f>VLOOKUP(E114,'[1]简表打印 (2)'!$F:$I,4,FALSE)</f>
        <v>1</v>
      </c>
      <c r="G114" s="7" t="s">
        <v>14</v>
      </c>
      <c r="H114" s="9">
        <v>63.6</v>
      </c>
      <c r="I114" s="9">
        <v>75</v>
      </c>
      <c r="J114" s="9">
        <v>138.6</v>
      </c>
    </row>
    <row r="115" spans="1:10" ht="24" customHeight="1">
      <c r="A115" s="10" t="s">
        <v>273</v>
      </c>
      <c r="B115" s="10" t="s">
        <v>274</v>
      </c>
      <c r="C115" s="10" t="str">
        <f>VLOOKUP(E115,'[2]简表打印 (2)'!$C:$D,2,FALSE)</f>
        <v>和政县三合镇</v>
      </c>
      <c r="D115" s="10" t="s">
        <v>272</v>
      </c>
      <c r="E115" s="11">
        <v>62291248</v>
      </c>
      <c r="F115" s="12">
        <f>VLOOKUP(E115,'[1]简表打印 (2)'!$F:$I,4,FALSE)</f>
        <v>1</v>
      </c>
      <c r="G115" s="7" t="s">
        <v>14</v>
      </c>
      <c r="H115" s="12">
        <v>68.6</v>
      </c>
      <c r="I115" s="12">
        <v>68.5</v>
      </c>
      <c r="J115" s="12">
        <v>137.1</v>
      </c>
    </row>
    <row r="116" spans="1:10" ht="24" customHeight="1">
      <c r="A116" s="10" t="s">
        <v>275</v>
      </c>
      <c r="B116" s="10" t="s">
        <v>276</v>
      </c>
      <c r="C116" s="10" t="str">
        <f>VLOOKUP(E116,'[2]简表打印 (2)'!$C:$D,2,FALSE)</f>
        <v>和政县三合镇</v>
      </c>
      <c r="D116" s="10" t="s">
        <v>272</v>
      </c>
      <c r="E116" s="11">
        <v>62291248</v>
      </c>
      <c r="F116" s="12">
        <f>VLOOKUP(E116,'[1]简表打印 (2)'!$F:$I,4,FALSE)</f>
        <v>1</v>
      </c>
      <c r="G116" s="7" t="s">
        <v>14</v>
      </c>
      <c r="H116" s="12">
        <v>63.2</v>
      </c>
      <c r="I116" s="12">
        <v>69.5</v>
      </c>
      <c r="J116" s="12">
        <v>132.7</v>
      </c>
    </row>
    <row r="117" spans="1:10" s="3" customFormat="1" ht="24" customHeight="1">
      <c r="A117" s="7" t="s">
        <v>277</v>
      </c>
      <c r="B117" s="7" t="s">
        <v>278</v>
      </c>
      <c r="C117" s="7" t="str">
        <f>VLOOKUP(E117,'[2]简表打印 (2)'!$C:$D,2,FALSE)</f>
        <v>和政县陈家集镇</v>
      </c>
      <c r="D117" s="7" t="s">
        <v>279</v>
      </c>
      <c r="E117" s="8">
        <v>62291249</v>
      </c>
      <c r="F117" s="9">
        <f>VLOOKUP(E117,'[1]简表打印 (2)'!$F:$I,4,FALSE)</f>
        <v>1</v>
      </c>
      <c r="G117" s="7" t="s">
        <v>14</v>
      </c>
      <c r="H117" s="9">
        <v>57.5</v>
      </c>
      <c r="I117" s="9">
        <v>70.5</v>
      </c>
      <c r="J117" s="9">
        <v>128</v>
      </c>
    </row>
    <row r="118" spans="1:10" ht="24" customHeight="1">
      <c r="A118" s="10" t="s">
        <v>280</v>
      </c>
      <c r="B118" s="10" t="s">
        <v>281</v>
      </c>
      <c r="C118" s="10" t="str">
        <f>VLOOKUP(E118,'[2]简表打印 (2)'!$C:$D,2,FALSE)</f>
        <v>和政县陈家集镇</v>
      </c>
      <c r="D118" s="10" t="s">
        <v>279</v>
      </c>
      <c r="E118" s="11">
        <v>62291249</v>
      </c>
      <c r="F118" s="12">
        <f>VLOOKUP(E118,'[1]简表打印 (2)'!$F:$I,4,FALSE)</f>
        <v>1</v>
      </c>
      <c r="G118" s="7" t="s">
        <v>14</v>
      </c>
      <c r="H118" s="12">
        <v>62.9</v>
      </c>
      <c r="I118" s="12">
        <v>64.5</v>
      </c>
      <c r="J118" s="12">
        <v>127.4</v>
      </c>
    </row>
    <row r="119" spans="1:10" ht="24" customHeight="1">
      <c r="A119" s="10" t="s">
        <v>282</v>
      </c>
      <c r="B119" s="10" t="s">
        <v>283</v>
      </c>
      <c r="C119" s="10" t="str">
        <f>VLOOKUP(E119,'[2]简表打印 (2)'!$C:$D,2,FALSE)</f>
        <v>和政县陈家集镇</v>
      </c>
      <c r="D119" s="10" t="s">
        <v>279</v>
      </c>
      <c r="E119" s="11">
        <v>62291249</v>
      </c>
      <c r="F119" s="12">
        <f>VLOOKUP(E119,'[1]简表打印 (2)'!$F:$I,4,FALSE)</f>
        <v>1</v>
      </c>
      <c r="G119" s="7" t="s">
        <v>14</v>
      </c>
      <c r="H119" s="12">
        <v>65.6</v>
      </c>
      <c r="I119" s="12">
        <v>60</v>
      </c>
      <c r="J119" s="12">
        <v>125.6</v>
      </c>
    </row>
    <row r="120" spans="1:10" s="3" customFormat="1" ht="24" customHeight="1">
      <c r="A120" s="7" t="s">
        <v>284</v>
      </c>
      <c r="B120" s="7" t="s">
        <v>285</v>
      </c>
      <c r="C120" s="7" t="str">
        <f>VLOOKUP(E120,'[2]简表打印 (2)'!$C:$D,2,FALSE)</f>
        <v>和政县松鸣镇</v>
      </c>
      <c r="D120" s="7" t="s">
        <v>286</v>
      </c>
      <c r="E120" s="8">
        <v>62291250</v>
      </c>
      <c r="F120" s="9">
        <f>VLOOKUP(E120,'[1]简表打印 (2)'!$F:$I,4,FALSE)</f>
        <v>1</v>
      </c>
      <c r="G120" s="7" t="s">
        <v>14</v>
      </c>
      <c r="H120" s="9">
        <v>70.6</v>
      </c>
      <c r="I120" s="9">
        <v>62</v>
      </c>
      <c r="J120" s="9">
        <v>132.6</v>
      </c>
    </row>
    <row r="121" spans="1:10" ht="24" customHeight="1">
      <c r="A121" s="10" t="s">
        <v>287</v>
      </c>
      <c r="B121" s="10" t="s">
        <v>288</v>
      </c>
      <c r="C121" s="10" t="str">
        <f>VLOOKUP(E121,'[2]简表打印 (2)'!$C:$D,2,FALSE)</f>
        <v>和政县松鸣镇</v>
      </c>
      <c r="D121" s="10" t="s">
        <v>286</v>
      </c>
      <c r="E121" s="11">
        <v>62291250</v>
      </c>
      <c r="F121" s="12">
        <f>VLOOKUP(E121,'[1]简表打印 (2)'!$F:$I,4,FALSE)</f>
        <v>1</v>
      </c>
      <c r="G121" s="7" t="s">
        <v>14</v>
      </c>
      <c r="H121" s="12">
        <v>58.3</v>
      </c>
      <c r="I121" s="12">
        <v>71</v>
      </c>
      <c r="J121" s="12">
        <v>129.3</v>
      </c>
    </row>
    <row r="122" spans="1:10" ht="24" customHeight="1">
      <c r="A122" s="10" t="s">
        <v>289</v>
      </c>
      <c r="B122" s="10" t="s">
        <v>290</v>
      </c>
      <c r="C122" s="10" t="str">
        <f>VLOOKUP(E122,'[2]简表打印 (2)'!$C:$D,2,FALSE)</f>
        <v>和政县松鸣镇</v>
      </c>
      <c r="D122" s="10" t="s">
        <v>286</v>
      </c>
      <c r="E122" s="11">
        <v>62291250</v>
      </c>
      <c r="F122" s="12">
        <f>VLOOKUP(E122,'[1]简表打印 (2)'!$F:$I,4,FALSE)</f>
        <v>1</v>
      </c>
      <c r="G122" s="7" t="s">
        <v>14</v>
      </c>
      <c r="H122" s="12">
        <v>63</v>
      </c>
      <c r="I122" s="12">
        <v>65.5</v>
      </c>
      <c r="J122" s="12">
        <v>128.5</v>
      </c>
    </row>
    <row r="123" spans="1:10" s="3" customFormat="1" ht="24" customHeight="1">
      <c r="A123" s="7" t="s">
        <v>291</v>
      </c>
      <c r="B123" s="7" t="s">
        <v>292</v>
      </c>
      <c r="C123" s="7" t="str">
        <f>VLOOKUP(E123,'[2]简表打印 (2)'!$C:$D,2,FALSE)</f>
        <v>和政县梁家寺乡</v>
      </c>
      <c r="D123" s="7" t="s">
        <v>293</v>
      </c>
      <c r="E123" s="8">
        <v>62291251</v>
      </c>
      <c r="F123" s="9">
        <f>VLOOKUP(E123,'[1]简表打印 (2)'!$F:$I,4,FALSE)</f>
        <v>1</v>
      </c>
      <c r="G123" s="7" t="s">
        <v>14</v>
      </c>
      <c r="H123" s="9">
        <v>61.7</v>
      </c>
      <c r="I123" s="9">
        <v>66.5</v>
      </c>
      <c r="J123" s="9">
        <v>128.2</v>
      </c>
    </row>
    <row r="124" spans="1:10" ht="24" customHeight="1">
      <c r="A124" s="10" t="s">
        <v>294</v>
      </c>
      <c r="B124" s="10" t="s">
        <v>295</v>
      </c>
      <c r="C124" s="10" t="str">
        <f>VLOOKUP(E124,'[2]简表打印 (2)'!$C:$D,2,FALSE)</f>
        <v>和政县梁家寺乡</v>
      </c>
      <c r="D124" s="10" t="s">
        <v>293</v>
      </c>
      <c r="E124" s="11">
        <v>62291251</v>
      </c>
      <c r="F124" s="12">
        <f>VLOOKUP(E124,'[1]简表打印 (2)'!$F:$I,4,FALSE)</f>
        <v>1</v>
      </c>
      <c r="G124" s="7" t="s">
        <v>14</v>
      </c>
      <c r="H124" s="12">
        <v>61.5</v>
      </c>
      <c r="I124" s="12">
        <v>61</v>
      </c>
      <c r="J124" s="12">
        <v>122.5</v>
      </c>
    </row>
    <row r="125" spans="1:10" ht="24" customHeight="1">
      <c r="A125" s="10" t="s">
        <v>296</v>
      </c>
      <c r="B125" s="10" t="s">
        <v>297</v>
      </c>
      <c r="C125" s="10" t="str">
        <f>VLOOKUP(E125,'[2]简表打印 (2)'!$C:$D,2,FALSE)</f>
        <v>和政县梁家寺乡</v>
      </c>
      <c r="D125" s="10" t="s">
        <v>293</v>
      </c>
      <c r="E125" s="11">
        <v>62291251</v>
      </c>
      <c r="F125" s="12">
        <f>VLOOKUP(E125,'[1]简表打印 (2)'!$F:$I,4,FALSE)</f>
        <v>1</v>
      </c>
      <c r="G125" s="7" t="s">
        <v>14</v>
      </c>
      <c r="H125" s="12">
        <v>57.5</v>
      </c>
      <c r="I125" s="12">
        <v>65</v>
      </c>
      <c r="J125" s="12">
        <v>122.5</v>
      </c>
    </row>
    <row r="126" spans="1:10" s="3" customFormat="1" ht="24" customHeight="1">
      <c r="A126" s="7" t="s">
        <v>298</v>
      </c>
      <c r="B126" s="7" t="s">
        <v>299</v>
      </c>
      <c r="C126" s="7" t="str">
        <f>VLOOKUP(E126,'[2]简表打印 (2)'!$C:$D,2,FALSE)</f>
        <v>和政县三十里铺镇</v>
      </c>
      <c r="D126" s="7" t="s">
        <v>300</v>
      </c>
      <c r="E126" s="8">
        <v>62291252</v>
      </c>
      <c r="F126" s="9">
        <f>VLOOKUP(E126,'[1]简表打印 (2)'!$F:$I,4,FALSE)</f>
        <v>1</v>
      </c>
      <c r="G126" s="7" t="s">
        <v>14</v>
      </c>
      <c r="H126" s="9">
        <v>65.4</v>
      </c>
      <c r="I126" s="9">
        <v>67.5</v>
      </c>
      <c r="J126" s="9">
        <v>132.9</v>
      </c>
    </row>
    <row r="127" spans="1:10" ht="24" customHeight="1">
      <c r="A127" s="10" t="s">
        <v>301</v>
      </c>
      <c r="B127" s="10" t="s">
        <v>302</v>
      </c>
      <c r="C127" s="10" t="str">
        <f>VLOOKUP(E127,'[2]简表打印 (2)'!$C:$D,2,FALSE)</f>
        <v>和政县三十里铺镇</v>
      </c>
      <c r="D127" s="10" t="s">
        <v>300</v>
      </c>
      <c r="E127" s="11">
        <v>62291252</v>
      </c>
      <c r="F127" s="12">
        <f>VLOOKUP(E127,'[1]简表打印 (2)'!$F:$I,4,FALSE)</f>
        <v>1</v>
      </c>
      <c r="G127" s="7" t="s">
        <v>14</v>
      </c>
      <c r="H127" s="12">
        <v>68.8</v>
      </c>
      <c r="I127" s="12">
        <v>63.5</v>
      </c>
      <c r="J127" s="12">
        <v>132.3</v>
      </c>
    </row>
    <row r="128" spans="1:10" ht="24" customHeight="1">
      <c r="A128" s="10" t="s">
        <v>303</v>
      </c>
      <c r="B128" s="10" t="s">
        <v>304</v>
      </c>
      <c r="C128" s="10" t="str">
        <f>VLOOKUP(E128,'[2]简表打印 (2)'!$C:$D,2,FALSE)</f>
        <v>和政县三十里铺镇</v>
      </c>
      <c r="D128" s="10" t="s">
        <v>300</v>
      </c>
      <c r="E128" s="11">
        <v>62291252</v>
      </c>
      <c r="F128" s="12">
        <f>VLOOKUP(E128,'[1]简表打印 (2)'!$F:$I,4,FALSE)</f>
        <v>1</v>
      </c>
      <c r="G128" s="7" t="s">
        <v>14</v>
      </c>
      <c r="H128" s="12">
        <v>61</v>
      </c>
      <c r="I128" s="12">
        <v>68</v>
      </c>
      <c r="J128" s="12">
        <v>129</v>
      </c>
    </row>
    <row r="129" spans="1:10" s="3" customFormat="1" ht="24" customHeight="1">
      <c r="A129" s="7" t="s">
        <v>305</v>
      </c>
      <c r="B129" s="7" t="s">
        <v>306</v>
      </c>
      <c r="C129" s="7" t="str">
        <f>VLOOKUP(E129,'[2]简表打印 (2)'!$C:$D,2,FALSE)</f>
        <v>东乡县锁南镇</v>
      </c>
      <c r="D129" s="7" t="s">
        <v>307</v>
      </c>
      <c r="E129" s="8">
        <v>62291253</v>
      </c>
      <c r="F129" s="9">
        <f>VLOOKUP(E129,'[1]简表打印 (2)'!$F:$I,4,FALSE)</f>
        <v>2</v>
      </c>
      <c r="G129" s="7" t="s">
        <v>14</v>
      </c>
      <c r="H129" s="9">
        <v>71.2</v>
      </c>
      <c r="I129" s="9">
        <v>67</v>
      </c>
      <c r="J129" s="9">
        <v>138.2</v>
      </c>
    </row>
    <row r="130" spans="1:10" ht="24" customHeight="1">
      <c r="A130" s="10" t="s">
        <v>308</v>
      </c>
      <c r="B130" s="10" t="s">
        <v>309</v>
      </c>
      <c r="C130" s="10" t="str">
        <f>VLOOKUP(E130,'[2]简表打印 (2)'!$C:$D,2,FALSE)</f>
        <v>东乡县锁南镇</v>
      </c>
      <c r="D130" s="10" t="s">
        <v>307</v>
      </c>
      <c r="E130" s="11">
        <v>62291253</v>
      </c>
      <c r="F130" s="12">
        <f>VLOOKUP(E130,'[1]简表打印 (2)'!$F:$I,4,FALSE)</f>
        <v>2</v>
      </c>
      <c r="G130" s="7" t="s">
        <v>14</v>
      </c>
      <c r="H130" s="12">
        <v>65.1</v>
      </c>
      <c r="I130" s="12">
        <v>72</v>
      </c>
      <c r="J130" s="12">
        <v>137.1</v>
      </c>
    </row>
    <row r="131" spans="1:10" ht="24" customHeight="1">
      <c r="A131" s="10" t="s">
        <v>310</v>
      </c>
      <c r="B131" s="10" t="s">
        <v>311</v>
      </c>
      <c r="C131" s="10" t="str">
        <f>VLOOKUP(E131,'[2]简表打印 (2)'!$C:$D,2,FALSE)</f>
        <v>东乡县锁南镇</v>
      </c>
      <c r="D131" s="10" t="s">
        <v>307</v>
      </c>
      <c r="E131" s="11">
        <v>62291253</v>
      </c>
      <c r="F131" s="12">
        <f>VLOOKUP(E131,'[1]简表打印 (2)'!$F:$I,4,FALSE)</f>
        <v>2</v>
      </c>
      <c r="G131" s="7" t="s">
        <v>14</v>
      </c>
      <c r="H131" s="12">
        <v>65.4</v>
      </c>
      <c r="I131" s="12">
        <v>69.5</v>
      </c>
      <c r="J131" s="12">
        <v>134.9</v>
      </c>
    </row>
    <row r="132" spans="1:10" ht="24" customHeight="1">
      <c r="A132" s="10" t="s">
        <v>312</v>
      </c>
      <c r="B132" s="10" t="s">
        <v>313</v>
      </c>
      <c r="C132" s="10" t="str">
        <f>VLOOKUP(E132,'[2]简表打印 (2)'!$C:$D,2,FALSE)</f>
        <v>东乡县锁南镇</v>
      </c>
      <c r="D132" s="10" t="s">
        <v>307</v>
      </c>
      <c r="E132" s="11">
        <v>62291253</v>
      </c>
      <c r="F132" s="12">
        <f>VLOOKUP(E132,'[1]简表打印 (2)'!$F:$I,4,FALSE)</f>
        <v>2</v>
      </c>
      <c r="G132" s="7" t="s">
        <v>14</v>
      </c>
      <c r="H132" s="12">
        <v>65.3</v>
      </c>
      <c r="I132" s="12">
        <v>67.5</v>
      </c>
      <c r="J132" s="12">
        <v>132.8</v>
      </c>
    </row>
    <row r="133" spans="1:10" ht="24" customHeight="1">
      <c r="A133" s="10" t="s">
        <v>314</v>
      </c>
      <c r="B133" s="10" t="s">
        <v>315</v>
      </c>
      <c r="C133" s="10" t="str">
        <f>VLOOKUP(E133,'[2]简表打印 (2)'!$C:$D,2,FALSE)</f>
        <v>东乡县锁南镇</v>
      </c>
      <c r="D133" s="10" t="s">
        <v>307</v>
      </c>
      <c r="E133" s="11">
        <v>62291253</v>
      </c>
      <c r="F133" s="12">
        <f>VLOOKUP(E133,'[1]简表打印 (2)'!$F:$I,4,FALSE)</f>
        <v>2</v>
      </c>
      <c r="G133" s="7" t="s">
        <v>14</v>
      </c>
      <c r="H133" s="12">
        <v>64.3</v>
      </c>
      <c r="I133" s="12">
        <v>67</v>
      </c>
      <c r="J133" s="12">
        <v>131.3</v>
      </c>
    </row>
    <row r="134" spans="1:10" ht="24" customHeight="1">
      <c r="A134" s="10" t="s">
        <v>316</v>
      </c>
      <c r="B134" s="10" t="s">
        <v>317</v>
      </c>
      <c r="C134" s="10" t="str">
        <f>VLOOKUP(E134,'[2]简表打印 (2)'!$C:$D,2,FALSE)</f>
        <v>东乡县锁南镇</v>
      </c>
      <c r="D134" s="10" t="s">
        <v>307</v>
      </c>
      <c r="E134" s="11">
        <v>62291253</v>
      </c>
      <c r="F134" s="12">
        <f>VLOOKUP(E134,'[1]简表打印 (2)'!$F:$I,4,FALSE)</f>
        <v>2</v>
      </c>
      <c r="G134" s="7" t="s">
        <v>14</v>
      </c>
      <c r="H134" s="12">
        <v>60.9</v>
      </c>
      <c r="I134" s="12">
        <v>69.5</v>
      </c>
      <c r="J134" s="12">
        <v>130.4</v>
      </c>
    </row>
    <row r="135" spans="1:10" s="3" customFormat="1" ht="24" customHeight="1">
      <c r="A135" s="7" t="s">
        <v>318</v>
      </c>
      <c r="B135" s="7" t="s">
        <v>319</v>
      </c>
      <c r="C135" s="7" t="str">
        <f>VLOOKUP(E135,'[2]简表打印 (2)'!$C:$D,2,FALSE)</f>
        <v>东乡县河滩镇</v>
      </c>
      <c r="D135" s="7" t="s">
        <v>320</v>
      </c>
      <c r="E135" s="8">
        <v>62291254</v>
      </c>
      <c r="F135" s="9">
        <f>VLOOKUP(E135,'[1]简表打印 (2)'!$F:$I,4,FALSE)</f>
        <v>1</v>
      </c>
      <c r="G135" s="7" t="s">
        <v>14</v>
      </c>
      <c r="H135" s="9">
        <v>60</v>
      </c>
      <c r="I135" s="9">
        <v>75.5</v>
      </c>
      <c r="J135" s="9">
        <v>135.5</v>
      </c>
    </row>
    <row r="136" spans="1:10" ht="24" customHeight="1">
      <c r="A136" s="10" t="s">
        <v>321</v>
      </c>
      <c r="B136" s="10" t="s">
        <v>322</v>
      </c>
      <c r="C136" s="10" t="str">
        <f>VLOOKUP(E136,'[2]简表打印 (2)'!$C:$D,2,FALSE)</f>
        <v>东乡县河滩镇</v>
      </c>
      <c r="D136" s="10" t="s">
        <v>320</v>
      </c>
      <c r="E136" s="11">
        <v>62291254</v>
      </c>
      <c r="F136" s="12">
        <f>VLOOKUP(E136,'[1]简表打印 (2)'!$F:$I,4,FALSE)</f>
        <v>1</v>
      </c>
      <c r="G136" s="7" t="s">
        <v>14</v>
      </c>
      <c r="H136" s="12">
        <v>71.3</v>
      </c>
      <c r="I136" s="12">
        <v>63</v>
      </c>
      <c r="J136" s="12">
        <v>134.3</v>
      </c>
    </row>
    <row r="137" spans="1:10" ht="24" customHeight="1">
      <c r="A137" s="10" t="s">
        <v>323</v>
      </c>
      <c r="B137" s="10" t="s">
        <v>324</v>
      </c>
      <c r="C137" s="10" t="str">
        <f>VLOOKUP(E137,'[2]简表打印 (2)'!$C:$D,2,FALSE)</f>
        <v>东乡县河滩镇</v>
      </c>
      <c r="D137" s="10" t="s">
        <v>320</v>
      </c>
      <c r="E137" s="11">
        <v>62291254</v>
      </c>
      <c r="F137" s="12">
        <f>VLOOKUP(E137,'[1]简表打印 (2)'!$F:$I,4,FALSE)</f>
        <v>1</v>
      </c>
      <c r="G137" s="7" t="s">
        <v>14</v>
      </c>
      <c r="H137" s="12">
        <v>61.7</v>
      </c>
      <c r="I137" s="12">
        <v>68.5</v>
      </c>
      <c r="J137" s="12">
        <v>130.2</v>
      </c>
    </row>
    <row r="138" spans="1:10" s="3" customFormat="1" ht="24" customHeight="1">
      <c r="A138" s="7" t="s">
        <v>325</v>
      </c>
      <c r="B138" s="7" t="s">
        <v>326</v>
      </c>
      <c r="C138" s="7" t="str">
        <f>VLOOKUP(E138,'[2]简表打印 (2)'!$C:$D,2,FALSE)</f>
        <v>东乡县唐汪镇</v>
      </c>
      <c r="D138" s="7" t="s">
        <v>327</v>
      </c>
      <c r="E138" s="8">
        <v>62291255</v>
      </c>
      <c r="F138" s="9">
        <f>VLOOKUP(E138,'[1]简表打印 (2)'!$F:$I,4,FALSE)</f>
        <v>2</v>
      </c>
      <c r="G138" s="7" t="s">
        <v>14</v>
      </c>
      <c r="H138" s="9">
        <v>72.1</v>
      </c>
      <c r="I138" s="9">
        <v>62</v>
      </c>
      <c r="J138" s="9">
        <v>134.1</v>
      </c>
    </row>
    <row r="139" spans="1:10" ht="24" customHeight="1">
      <c r="A139" s="10" t="s">
        <v>328</v>
      </c>
      <c r="B139" s="10" t="s">
        <v>329</v>
      </c>
      <c r="C139" s="10" t="str">
        <f>VLOOKUP(E139,'[2]简表打印 (2)'!$C:$D,2,FALSE)</f>
        <v>东乡县唐汪镇</v>
      </c>
      <c r="D139" s="10" t="s">
        <v>327</v>
      </c>
      <c r="E139" s="11">
        <v>62291255</v>
      </c>
      <c r="F139" s="12">
        <f>VLOOKUP(E139,'[1]简表打印 (2)'!$F:$I,4,FALSE)</f>
        <v>2</v>
      </c>
      <c r="G139" s="7" t="s">
        <v>14</v>
      </c>
      <c r="H139" s="12">
        <v>65.5</v>
      </c>
      <c r="I139" s="12">
        <v>63.5</v>
      </c>
      <c r="J139" s="12">
        <v>129</v>
      </c>
    </row>
    <row r="140" spans="1:10" ht="24" customHeight="1">
      <c r="A140" s="10" t="s">
        <v>330</v>
      </c>
      <c r="B140" s="10" t="s">
        <v>331</v>
      </c>
      <c r="C140" s="10" t="str">
        <f>VLOOKUP(E140,'[2]简表打印 (2)'!$C:$D,2,FALSE)</f>
        <v>东乡县唐汪镇</v>
      </c>
      <c r="D140" s="10" t="s">
        <v>327</v>
      </c>
      <c r="E140" s="11">
        <v>62291255</v>
      </c>
      <c r="F140" s="12">
        <f>VLOOKUP(E140,'[1]简表打印 (2)'!$F:$I,4,FALSE)</f>
        <v>2</v>
      </c>
      <c r="G140" s="7" t="s">
        <v>14</v>
      </c>
      <c r="H140" s="12">
        <v>64.6</v>
      </c>
      <c r="I140" s="12">
        <v>64</v>
      </c>
      <c r="J140" s="12">
        <v>128.6</v>
      </c>
    </row>
    <row r="141" spans="1:10" ht="24" customHeight="1">
      <c r="A141" s="10" t="s">
        <v>332</v>
      </c>
      <c r="B141" s="10" t="s">
        <v>333</v>
      </c>
      <c r="C141" s="10" t="str">
        <f>VLOOKUP(E141,'[2]简表打印 (2)'!$C:$D,2,FALSE)</f>
        <v>东乡县唐汪镇</v>
      </c>
      <c r="D141" s="10" t="s">
        <v>327</v>
      </c>
      <c r="E141" s="11">
        <v>62291255</v>
      </c>
      <c r="F141" s="12">
        <f>VLOOKUP(E141,'[1]简表打印 (2)'!$F:$I,4,FALSE)</f>
        <v>2</v>
      </c>
      <c r="G141" s="7" t="s">
        <v>14</v>
      </c>
      <c r="H141" s="12">
        <v>59.2</v>
      </c>
      <c r="I141" s="12">
        <v>68.5</v>
      </c>
      <c r="J141" s="12">
        <v>127.7</v>
      </c>
    </row>
    <row r="142" spans="1:10" ht="24" customHeight="1">
      <c r="A142" s="10" t="s">
        <v>334</v>
      </c>
      <c r="B142" s="10" t="s">
        <v>335</v>
      </c>
      <c r="C142" s="10" t="str">
        <f>VLOOKUP(E142,'[2]简表打印 (2)'!$C:$D,2,FALSE)</f>
        <v>东乡县唐汪镇</v>
      </c>
      <c r="D142" s="10" t="s">
        <v>327</v>
      </c>
      <c r="E142" s="11">
        <v>62291255</v>
      </c>
      <c r="F142" s="12">
        <f>VLOOKUP(E142,'[1]简表打印 (2)'!$F:$I,4,FALSE)</f>
        <v>2</v>
      </c>
      <c r="G142" s="7" t="s">
        <v>14</v>
      </c>
      <c r="H142" s="12">
        <v>68.2</v>
      </c>
      <c r="I142" s="12">
        <v>59</v>
      </c>
      <c r="J142" s="12">
        <v>127.2</v>
      </c>
    </row>
    <row r="143" spans="1:10" ht="24" customHeight="1">
      <c r="A143" s="10" t="s">
        <v>336</v>
      </c>
      <c r="B143" s="10" t="s">
        <v>337</v>
      </c>
      <c r="C143" s="10" t="str">
        <f>VLOOKUP(E143,'[2]简表打印 (2)'!$C:$D,2,FALSE)</f>
        <v>东乡县唐汪镇</v>
      </c>
      <c r="D143" s="10" t="s">
        <v>327</v>
      </c>
      <c r="E143" s="11">
        <v>62291255</v>
      </c>
      <c r="F143" s="12">
        <f>VLOOKUP(E143,'[1]简表打印 (2)'!$F:$I,4,FALSE)</f>
        <v>2</v>
      </c>
      <c r="G143" s="7" t="s">
        <v>14</v>
      </c>
      <c r="H143" s="12">
        <v>59.3</v>
      </c>
      <c r="I143" s="12">
        <v>65.5</v>
      </c>
      <c r="J143" s="12">
        <v>124.8</v>
      </c>
    </row>
    <row r="144" spans="1:10" s="3" customFormat="1" ht="24" customHeight="1">
      <c r="A144" s="7" t="s">
        <v>338</v>
      </c>
      <c r="B144" s="7" t="s">
        <v>339</v>
      </c>
      <c r="C144" s="7" t="str">
        <f>VLOOKUP(E144,'[2]简表打印 (2)'!$C:$D,2,FALSE)</f>
        <v>东乡县汪集镇</v>
      </c>
      <c r="D144" s="7" t="s">
        <v>340</v>
      </c>
      <c r="E144" s="8">
        <v>62291256</v>
      </c>
      <c r="F144" s="9">
        <f>VLOOKUP(E144,'[1]简表打印 (2)'!$F:$I,4,FALSE)</f>
        <v>2</v>
      </c>
      <c r="G144" s="7" t="s">
        <v>14</v>
      </c>
      <c r="H144" s="9">
        <v>61.6</v>
      </c>
      <c r="I144" s="9">
        <v>68.5</v>
      </c>
      <c r="J144" s="9">
        <v>130.1</v>
      </c>
    </row>
    <row r="145" spans="1:10" ht="24" customHeight="1">
      <c r="A145" s="10" t="s">
        <v>341</v>
      </c>
      <c r="B145" s="10" t="s">
        <v>342</v>
      </c>
      <c r="C145" s="10" t="str">
        <f>VLOOKUP(E145,'[2]简表打印 (2)'!$C:$D,2,FALSE)</f>
        <v>东乡县汪集镇</v>
      </c>
      <c r="D145" s="10" t="s">
        <v>340</v>
      </c>
      <c r="E145" s="11">
        <v>62291256</v>
      </c>
      <c r="F145" s="12">
        <f>VLOOKUP(E145,'[1]简表打印 (2)'!$F:$I,4,FALSE)</f>
        <v>2</v>
      </c>
      <c r="G145" s="7" t="s">
        <v>14</v>
      </c>
      <c r="H145" s="12">
        <v>66.1</v>
      </c>
      <c r="I145" s="12">
        <v>62.5</v>
      </c>
      <c r="J145" s="12">
        <v>128.6</v>
      </c>
    </row>
    <row r="146" spans="1:10" ht="24" customHeight="1">
      <c r="A146" s="10" t="s">
        <v>343</v>
      </c>
      <c r="B146" s="10" t="s">
        <v>344</v>
      </c>
      <c r="C146" s="10" t="str">
        <f>VLOOKUP(E146,'[2]简表打印 (2)'!$C:$D,2,FALSE)</f>
        <v>东乡县汪集镇</v>
      </c>
      <c r="D146" s="10" t="s">
        <v>340</v>
      </c>
      <c r="E146" s="11">
        <v>62291256</v>
      </c>
      <c r="F146" s="12">
        <f>VLOOKUP(E146,'[1]简表打印 (2)'!$F:$I,4,FALSE)</f>
        <v>2</v>
      </c>
      <c r="G146" s="7" t="s">
        <v>14</v>
      </c>
      <c r="H146" s="12">
        <v>60.8</v>
      </c>
      <c r="I146" s="12">
        <v>66</v>
      </c>
      <c r="J146" s="12">
        <v>126.8</v>
      </c>
    </row>
    <row r="147" spans="1:10" ht="24" customHeight="1">
      <c r="A147" s="10" t="s">
        <v>345</v>
      </c>
      <c r="B147" s="10" t="s">
        <v>346</v>
      </c>
      <c r="C147" s="10" t="str">
        <f>VLOOKUP(E147,'[2]简表打印 (2)'!$C:$D,2,FALSE)</f>
        <v>东乡县汪集镇</v>
      </c>
      <c r="D147" s="10" t="s">
        <v>340</v>
      </c>
      <c r="E147" s="11">
        <v>62291256</v>
      </c>
      <c r="F147" s="12">
        <f>VLOOKUP(E147,'[1]简表打印 (2)'!$F:$I,4,FALSE)</f>
        <v>2</v>
      </c>
      <c r="G147" s="7" t="s">
        <v>14</v>
      </c>
      <c r="H147" s="12">
        <v>59.7</v>
      </c>
      <c r="I147" s="12">
        <v>66.5</v>
      </c>
      <c r="J147" s="12">
        <v>126.2</v>
      </c>
    </row>
    <row r="148" spans="1:10" ht="24" customHeight="1">
      <c r="A148" s="10" t="s">
        <v>123</v>
      </c>
      <c r="B148" s="10" t="s">
        <v>347</v>
      </c>
      <c r="C148" s="10" t="str">
        <f>VLOOKUP(E148,'[2]简表打印 (2)'!$C:$D,2,FALSE)</f>
        <v>东乡县汪集镇</v>
      </c>
      <c r="D148" s="10" t="s">
        <v>340</v>
      </c>
      <c r="E148" s="11">
        <v>62291256</v>
      </c>
      <c r="F148" s="12">
        <f>VLOOKUP(E148,'[1]简表打印 (2)'!$F:$I,4,FALSE)</f>
        <v>2</v>
      </c>
      <c r="G148" s="7" t="s">
        <v>14</v>
      </c>
      <c r="H148" s="12">
        <v>65.9</v>
      </c>
      <c r="I148" s="12">
        <v>59</v>
      </c>
      <c r="J148" s="12">
        <v>124.9</v>
      </c>
    </row>
    <row r="149" spans="1:10" ht="24" customHeight="1">
      <c r="A149" s="10" t="s">
        <v>348</v>
      </c>
      <c r="B149" s="10" t="s">
        <v>349</v>
      </c>
      <c r="C149" s="10" t="str">
        <f>VLOOKUP(E149,'[2]简表打印 (2)'!$C:$D,2,FALSE)</f>
        <v>东乡县汪集镇</v>
      </c>
      <c r="D149" s="10" t="s">
        <v>340</v>
      </c>
      <c r="E149" s="11">
        <v>62291256</v>
      </c>
      <c r="F149" s="12">
        <f>VLOOKUP(E149,'[1]简表打印 (2)'!$F:$I,4,FALSE)</f>
        <v>2</v>
      </c>
      <c r="G149" s="7" t="s">
        <v>14</v>
      </c>
      <c r="H149" s="12">
        <v>55.8</v>
      </c>
      <c r="I149" s="12">
        <v>69</v>
      </c>
      <c r="J149" s="12">
        <v>124.8</v>
      </c>
    </row>
    <row r="150" spans="1:10" s="3" customFormat="1" ht="24" customHeight="1">
      <c r="A150" s="7" t="s">
        <v>350</v>
      </c>
      <c r="B150" s="7" t="s">
        <v>351</v>
      </c>
      <c r="C150" s="7" t="str">
        <f>VLOOKUP(E150,'[2]简表打印 (2)'!$C:$D,2,FALSE)</f>
        <v>东乡县果园镇</v>
      </c>
      <c r="D150" s="7" t="s">
        <v>352</v>
      </c>
      <c r="E150" s="8">
        <v>62291257</v>
      </c>
      <c r="F150" s="9">
        <f>VLOOKUP(E150,'[1]简表打印 (2)'!$F:$I,4,FALSE)</f>
        <v>2</v>
      </c>
      <c r="G150" s="7" t="s">
        <v>14</v>
      </c>
      <c r="H150" s="9">
        <v>66.1</v>
      </c>
      <c r="I150" s="9">
        <v>70</v>
      </c>
      <c r="J150" s="9">
        <v>136.1</v>
      </c>
    </row>
    <row r="151" spans="1:10" ht="24" customHeight="1">
      <c r="A151" s="10" t="s">
        <v>353</v>
      </c>
      <c r="B151" s="10" t="s">
        <v>354</v>
      </c>
      <c r="C151" s="10" t="str">
        <f>VLOOKUP(E151,'[2]简表打印 (2)'!$C:$D,2,FALSE)</f>
        <v>东乡县果园镇</v>
      </c>
      <c r="D151" s="10" t="s">
        <v>352</v>
      </c>
      <c r="E151" s="11">
        <v>62291257</v>
      </c>
      <c r="F151" s="12">
        <f>VLOOKUP(E151,'[1]简表打印 (2)'!$F:$I,4,FALSE)</f>
        <v>2</v>
      </c>
      <c r="G151" s="7" t="s">
        <v>14</v>
      </c>
      <c r="H151" s="12">
        <v>66.7</v>
      </c>
      <c r="I151" s="12">
        <v>67</v>
      </c>
      <c r="J151" s="12">
        <v>133.7</v>
      </c>
    </row>
    <row r="152" spans="1:10" ht="24" customHeight="1">
      <c r="A152" s="10" t="s">
        <v>355</v>
      </c>
      <c r="B152" s="10" t="s">
        <v>356</v>
      </c>
      <c r="C152" s="10" t="str">
        <f>VLOOKUP(E152,'[2]简表打印 (2)'!$C:$D,2,FALSE)</f>
        <v>东乡县果园镇</v>
      </c>
      <c r="D152" s="10" t="s">
        <v>352</v>
      </c>
      <c r="E152" s="11">
        <v>62291257</v>
      </c>
      <c r="F152" s="12">
        <f>VLOOKUP(E152,'[1]简表打印 (2)'!$F:$I,4,FALSE)</f>
        <v>2</v>
      </c>
      <c r="G152" s="7" t="s">
        <v>14</v>
      </c>
      <c r="H152" s="12">
        <v>65.6</v>
      </c>
      <c r="I152" s="12">
        <v>66.5</v>
      </c>
      <c r="J152" s="12">
        <v>132.1</v>
      </c>
    </row>
    <row r="153" spans="1:10" ht="24" customHeight="1">
      <c r="A153" s="10" t="s">
        <v>357</v>
      </c>
      <c r="B153" s="10" t="s">
        <v>358</v>
      </c>
      <c r="C153" s="10" t="str">
        <f>VLOOKUP(E153,'[2]简表打印 (2)'!$C:$D,2,FALSE)</f>
        <v>东乡县果园镇</v>
      </c>
      <c r="D153" s="10" t="s">
        <v>352</v>
      </c>
      <c r="E153" s="11">
        <v>62291257</v>
      </c>
      <c r="F153" s="12">
        <f>VLOOKUP(E153,'[1]简表打印 (2)'!$F:$I,4,FALSE)</f>
        <v>2</v>
      </c>
      <c r="G153" s="7" t="s">
        <v>14</v>
      </c>
      <c r="H153" s="12">
        <v>67.5</v>
      </c>
      <c r="I153" s="12">
        <v>64.5</v>
      </c>
      <c r="J153" s="12">
        <v>132</v>
      </c>
    </row>
    <row r="154" spans="1:10" ht="24" customHeight="1">
      <c r="A154" s="10" t="s">
        <v>359</v>
      </c>
      <c r="B154" s="10" t="s">
        <v>360</v>
      </c>
      <c r="C154" s="10" t="str">
        <f>VLOOKUP(E154,'[2]简表打印 (2)'!$C:$D,2,FALSE)</f>
        <v>东乡县果园镇</v>
      </c>
      <c r="D154" s="10" t="s">
        <v>352</v>
      </c>
      <c r="E154" s="11">
        <v>62291257</v>
      </c>
      <c r="F154" s="12">
        <f>VLOOKUP(E154,'[1]简表打印 (2)'!$F:$I,4,FALSE)</f>
        <v>2</v>
      </c>
      <c r="G154" s="7" t="s">
        <v>14</v>
      </c>
      <c r="H154" s="12">
        <v>61.2</v>
      </c>
      <c r="I154" s="12">
        <v>68</v>
      </c>
      <c r="J154" s="12">
        <v>129.2</v>
      </c>
    </row>
    <row r="155" spans="1:10" ht="24" customHeight="1">
      <c r="A155" s="10" t="s">
        <v>268</v>
      </c>
      <c r="B155" s="10" t="s">
        <v>361</v>
      </c>
      <c r="C155" s="10" t="str">
        <f>VLOOKUP(E155,'[2]简表打印 (2)'!$C:$D,2,FALSE)</f>
        <v>东乡县果园镇</v>
      </c>
      <c r="D155" s="10" t="s">
        <v>352</v>
      </c>
      <c r="E155" s="11">
        <v>62291257</v>
      </c>
      <c r="F155" s="12">
        <f>VLOOKUP(E155,'[1]简表打印 (2)'!$F:$I,4,FALSE)</f>
        <v>2</v>
      </c>
      <c r="G155" s="7" t="s">
        <v>14</v>
      </c>
      <c r="H155" s="12">
        <v>60</v>
      </c>
      <c r="I155" s="12">
        <v>67</v>
      </c>
      <c r="J155" s="12">
        <v>127</v>
      </c>
    </row>
    <row r="156" spans="1:10" s="3" customFormat="1" ht="24" customHeight="1">
      <c r="A156" s="7" t="s">
        <v>362</v>
      </c>
      <c r="B156" s="7" t="s">
        <v>363</v>
      </c>
      <c r="C156" s="7" t="str">
        <f>VLOOKUP(E156,'[2]简表打印 (2)'!$C:$D,2,FALSE)</f>
        <v>东乡县龙泉镇</v>
      </c>
      <c r="D156" s="7" t="s">
        <v>364</v>
      </c>
      <c r="E156" s="8">
        <v>62291258</v>
      </c>
      <c r="F156" s="9">
        <f>VLOOKUP(E156,'[1]简表打印 (2)'!$F:$I,4,FALSE)</f>
        <v>1</v>
      </c>
      <c r="G156" s="7" t="s">
        <v>14</v>
      </c>
      <c r="H156" s="9">
        <v>62.6</v>
      </c>
      <c r="I156" s="9">
        <v>69.5</v>
      </c>
      <c r="J156" s="9">
        <v>132.1</v>
      </c>
    </row>
    <row r="157" spans="1:10" ht="24" customHeight="1">
      <c r="A157" s="10" t="s">
        <v>365</v>
      </c>
      <c r="B157" s="10" t="s">
        <v>366</v>
      </c>
      <c r="C157" s="10" t="str">
        <f>VLOOKUP(E157,'[2]简表打印 (2)'!$C:$D,2,FALSE)</f>
        <v>东乡县龙泉镇</v>
      </c>
      <c r="D157" s="10" t="s">
        <v>364</v>
      </c>
      <c r="E157" s="11">
        <v>62291258</v>
      </c>
      <c r="F157" s="12">
        <f>VLOOKUP(E157,'[1]简表打印 (2)'!$F:$I,4,FALSE)</f>
        <v>1</v>
      </c>
      <c r="G157" s="7" t="s">
        <v>14</v>
      </c>
      <c r="H157" s="12">
        <v>55.5</v>
      </c>
      <c r="I157" s="12">
        <v>65.5</v>
      </c>
      <c r="J157" s="12">
        <v>121</v>
      </c>
    </row>
    <row r="158" spans="1:10" ht="24" customHeight="1">
      <c r="A158" s="10" t="s">
        <v>367</v>
      </c>
      <c r="B158" s="10" t="s">
        <v>368</v>
      </c>
      <c r="C158" s="10" t="str">
        <f>VLOOKUP(E158,'[2]简表打印 (2)'!$C:$D,2,FALSE)</f>
        <v>东乡县龙泉镇</v>
      </c>
      <c r="D158" s="10" t="s">
        <v>364</v>
      </c>
      <c r="E158" s="11">
        <v>62291258</v>
      </c>
      <c r="F158" s="12">
        <f>VLOOKUP(E158,'[1]简表打印 (2)'!$F:$I,4,FALSE)</f>
        <v>1</v>
      </c>
      <c r="G158" s="7" t="s">
        <v>14</v>
      </c>
      <c r="H158" s="12">
        <v>53.9</v>
      </c>
      <c r="I158" s="12">
        <v>65</v>
      </c>
      <c r="J158" s="12">
        <v>118.9</v>
      </c>
    </row>
    <row r="159" spans="1:10" s="3" customFormat="1" ht="24" customHeight="1">
      <c r="A159" s="7" t="s">
        <v>369</v>
      </c>
      <c r="B159" s="7" t="s">
        <v>370</v>
      </c>
      <c r="C159" s="7" t="str">
        <f>VLOOKUP(E159,'[2]简表打印 (2)'!$C:$D,2,FALSE)</f>
        <v>东乡县风山乡</v>
      </c>
      <c r="D159" s="7" t="s">
        <v>371</v>
      </c>
      <c r="E159" s="8">
        <v>62291259</v>
      </c>
      <c r="F159" s="9">
        <f>VLOOKUP(E159,'[1]简表打印 (2)'!$F:$I,4,FALSE)</f>
        <v>2</v>
      </c>
      <c r="G159" s="7" t="s">
        <v>14</v>
      </c>
      <c r="H159" s="9">
        <v>77.3</v>
      </c>
      <c r="I159" s="9">
        <v>64</v>
      </c>
      <c r="J159" s="9">
        <v>141.3</v>
      </c>
    </row>
    <row r="160" spans="1:10" ht="24" customHeight="1">
      <c r="A160" s="10" t="s">
        <v>372</v>
      </c>
      <c r="B160" s="10" t="s">
        <v>373</v>
      </c>
      <c r="C160" s="10" t="str">
        <f>VLOOKUP(E160,'[2]简表打印 (2)'!$C:$D,2,FALSE)</f>
        <v>东乡县风山乡</v>
      </c>
      <c r="D160" s="10" t="s">
        <v>371</v>
      </c>
      <c r="E160" s="11">
        <v>62291259</v>
      </c>
      <c r="F160" s="12">
        <f>VLOOKUP(E160,'[1]简表打印 (2)'!$F:$I,4,FALSE)</f>
        <v>2</v>
      </c>
      <c r="G160" s="7" t="s">
        <v>14</v>
      </c>
      <c r="H160" s="12">
        <v>63.4</v>
      </c>
      <c r="I160" s="12">
        <v>68</v>
      </c>
      <c r="J160" s="12">
        <v>131.4</v>
      </c>
    </row>
    <row r="161" spans="1:10" ht="24" customHeight="1">
      <c r="A161" s="10" t="s">
        <v>374</v>
      </c>
      <c r="B161" s="10" t="s">
        <v>375</v>
      </c>
      <c r="C161" s="10" t="str">
        <f>VLOOKUP(E161,'[2]简表打印 (2)'!$C:$D,2,FALSE)</f>
        <v>东乡县风山乡</v>
      </c>
      <c r="D161" s="10" t="s">
        <v>371</v>
      </c>
      <c r="E161" s="11">
        <v>62291259</v>
      </c>
      <c r="F161" s="12">
        <f>VLOOKUP(E161,'[1]简表打印 (2)'!$F:$I,4,FALSE)</f>
        <v>2</v>
      </c>
      <c r="G161" s="7" t="s">
        <v>14</v>
      </c>
      <c r="H161" s="12">
        <v>63.7</v>
      </c>
      <c r="I161" s="12">
        <v>66</v>
      </c>
      <c r="J161" s="12">
        <v>129.7</v>
      </c>
    </row>
    <row r="162" spans="1:10" ht="24" customHeight="1">
      <c r="A162" s="10" t="s">
        <v>376</v>
      </c>
      <c r="B162" s="10" t="s">
        <v>377</v>
      </c>
      <c r="C162" s="10" t="str">
        <f>VLOOKUP(E162,'[2]简表打印 (2)'!$C:$D,2,FALSE)</f>
        <v>东乡县风山乡</v>
      </c>
      <c r="D162" s="10" t="s">
        <v>371</v>
      </c>
      <c r="E162" s="11">
        <v>62291259</v>
      </c>
      <c r="F162" s="12">
        <f>VLOOKUP(E162,'[1]简表打印 (2)'!$F:$I,4,FALSE)</f>
        <v>2</v>
      </c>
      <c r="G162" s="7" t="s">
        <v>14</v>
      </c>
      <c r="H162" s="12">
        <v>64.4</v>
      </c>
      <c r="I162" s="12">
        <v>65</v>
      </c>
      <c r="J162" s="12">
        <v>129.4</v>
      </c>
    </row>
    <row r="163" spans="1:10" ht="24" customHeight="1">
      <c r="A163" s="10" t="s">
        <v>378</v>
      </c>
      <c r="B163" s="10" t="s">
        <v>379</v>
      </c>
      <c r="C163" s="10" t="str">
        <f>VLOOKUP(E163,'[2]简表打印 (2)'!$C:$D,2,FALSE)</f>
        <v>东乡县风山乡</v>
      </c>
      <c r="D163" s="10" t="s">
        <v>371</v>
      </c>
      <c r="E163" s="11">
        <v>62291259</v>
      </c>
      <c r="F163" s="12">
        <f>VLOOKUP(E163,'[1]简表打印 (2)'!$F:$I,4,FALSE)</f>
        <v>2</v>
      </c>
      <c r="G163" s="7" t="s">
        <v>14</v>
      </c>
      <c r="H163" s="12">
        <v>64.7</v>
      </c>
      <c r="I163" s="12">
        <v>64.5</v>
      </c>
      <c r="J163" s="12">
        <v>129.2</v>
      </c>
    </row>
    <row r="164" spans="1:10" ht="24" customHeight="1">
      <c r="A164" s="10" t="s">
        <v>380</v>
      </c>
      <c r="B164" s="10" t="s">
        <v>381</v>
      </c>
      <c r="C164" s="10" t="str">
        <f>VLOOKUP(E164,'[2]简表打印 (2)'!$C:$D,2,FALSE)</f>
        <v>东乡县风山乡</v>
      </c>
      <c r="D164" s="10" t="s">
        <v>371</v>
      </c>
      <c r="E164" s="11">
        <v>62291259</v>
      </c>
      <c r="F164" s="12">
        <f>VLOOKUP(E164,'[1]简表打印 (2)'!$F:$I,4,FALSE)</f>
        <v>2</v>
      </c>
      <c r="G164" s="7" t="s">
        <v>14</v>
      </c>
      <c r="H164" s="12">
        <v>65</v>
      </c>
      <c r="I164" s="12">
        <v>63.5</v>
      </c>
      <c r="J164" s="12">
        <v>128.5</v>
      </c>
    </row>
    <row r="165" spans="1:10" ht="24" customHeight="1">
      <c r="A165" s="10" t="s">
        <v>382</v>
      </c>
      <c r="B165" s="10" t="s">
        <v>383</v>
      </c>
      <c r="C165" s="10" t="str">
        <f>VLOOKUP(E165,'[2]简表打印 (2)'!$C:$D,2,FALSE)</f>
        <v>东乡县风山乡</v>
      </c>
      <c r="D165" s="10" t="s">
        <v>371</v>
      </c>
      <c r="E165" s="11">
        <v>62291259</v>
      </c>
      <c r="F165" s="12">
        <f>VLOOKUP(E165,'[1]简表打印 (2)'!$F:$I,4,FALSE)</f>
        <v>2</v>
      </c>
      <c r="G165" s="7" t="s">
        <v>14</v>
      </c>
      <c r="H165" s="12">
        <v>66.5</v>
      </c>
      <c r="I165" s="12">
        <v>62</v>
      </c>
      <c r="J165" s="12">
        <v>128.5</v>
      </c>
    </row>
    <row r="166" spans="1:10" s="3" customFormat="1" ht="24" customHeight="1">
      <c r="A166" s="7" t="s">
        <v>384</v>
      </c>
      <c r="B166" s="7" t="s">
        <v>385</v>
      </c>
      <c r="C166" s="7" t="str">
        <f>VLOOKUP(E166,'[2]简表打印 (2)'!$C:$D,2,FALSE)</f>
        <v>东乡县车家湾乡</v>
      </c>
      <c r="D166" s="7" t="s">
        <v>386</v>
      </c>
      <c r="E166" s="8">
        <v>62291260</v>
      </c>
      <c r="F166" s="9">
        <f>VLOOKUP(E166,'[1]简表打印 (2)'!$F:$I,4,FALSE)</f>
        <v>1</v>
      </c>
      <c r="G166" s="7" t="s">
        <v>14</v>
      </c>
      <c r="H166" s="9">
        <v>59.9</v>
      </c>
      <c r="I166" s="9">
        <v>69.5</v>
      </c>
      <c r="J166" s="9">
        <v>129.4</v>
      </c>
    </row>
    <row r="167" spans="1:10" ht="24" customHeight="1">
      <c r="A167" s="10" t="s">
        <v>387</v>
      </c>
      <c r="B167" s="10" t="s">
        <v>388</v>
      </c>
      <c r="C167" s="10" t="str">
        <f>VLOOKUP(E167,'[2]简表打印 (2)'!$C:$D,2,FALSE)</f>
        <v>东乡县车家湾乡</v>
      </c>
      <c r="D167" s="10" t="s">
        <v>386</v>
      </c>
      <c r="E167" s="11">
        <v>62291260</v>
      </c>
      <c r="F167" s="12">
        <f>VLOOKUP(E167,'[1]简表打印 (2)'!$F:$I,4,FALSE)</f>
        <v>1</v>
      </c>
      <c r="G167" s="7" t="s">
        <v>14</v>
      </c>
      <c r="H167" s="12">
        <v>60.5</v>
      </c>
      <c r="I167" s="12">
        <v>65</v>
      </c>
      <c r="J167" s="12">
        <v>125.5</v>
      </c>
    </row>
    <row r="168" spans="1:10" ht="24" customHeight="1">
      <c r="A168" s="10" t="s">
        <v>389</v>
      </c>
      <c r="B168" s="10" t="s">
        <v>390</v>
      </c>
      <c r="C168" s="10" t="str">
        <f>VLOOKUP(E168,'[2]简表打印 (2)'!$C:$D,2,FALSE)</f>
        <v>东乡县车家湾乡</v>
      </c>
      <c r="D168" s="10" t="s">
        <v>386</v>
      </c>
      <c r="E168" s="11">
        <v>62291260</v>
      </c>
      <c r="F168" s="12">
        <f>VLOOKUP(E168,'[1]简表打印 (2)'!$F:$I,4,FALSE)</f>
        <v>1</v>
      </c>
      <c r="G168" s="7" t="s">
        <v>14</v>
      </c>
      <c r="H168" s="12">
        <v>56.3</v>
      </c>
      <c r="I168" s="12">
        <v>62</v>
      </c>
      <c r="J168" s="12">
        <v>118.3</v>
      </c>
    </row>
    <row r="169" spans="1:10" s="3" customFormat="1" ht="24" customHeight="1">
      <c r="A169" s="7" t="s">
        <v>391</v>
      </c>
      <c r="B169" s="7" t="s">
        <v>392</v>
      </c>
      <c r="C169" s="7" t="str">
        <f>VLOOKUP(E169,'[2]简表打印 (2)'!$C:$D,2,FALSE)</f>
        <v>东乡县关卜乡</v>
      </c>
      <c r="D169" s="7" t="s">
        <v>393</v>
      </c>
      <c r="E169" s="8">
        <v>62291261</v>
      </c>
      <c r="F169" s="9">
        <f>VLOOKUP(E169,'[1]简表打印 (2)'!$F:$I,4,FALSE)</f>
        <v>1</v>
      </c>
      <c r="G169" s="7" t="s">
        <v>14</v>
      </c>
      <c r="H169" s="9">
        <v>68.8</v>
      </c>
      <c r="I169" s="9">
        <v>64</v>
      </c>
      <c r="J169" s="9">
        <v>132.8</v>
      </c>
    </row>
    <row r="170" spans="1:10" ht="24" customHeight="1">
      <c r="A170" s="10" t="s">
        <v>394</v>
      </c>
      <c r="B170" s="10" t="s">
        <v>395</v>
      </c>
      <c r="C170" s="10" t="str">
        <f>VLOOKUP(E170,'[2]简表打印 (2)'!$C:$D,2,FALSE)</f>
        <v>东乡县关卜乡</v>
      </c>
      <c r="D170" s="10" t="s">
        <v>393</v>
      </c>
      <c r="E170" s="11">
        <v>62291261</v>
      </c>
      <c r="F170" s="12">
        <f>VLOOKUP(E170,'[1]简表打印 (2)'!$F:$I,4,FALSE)</f>
        <v>1</v>
      </c>
      <c r="G170" s="7" t="s">
        <v>14</v>
      </c>
      <c r="H170" s="12">
        <v>69.3</v>
      </c>
      <c r="I170" s="12">
        <v>61.5</v>
      </c>
      <c r="J170" s="12">
        <v>130.8</v>
      </c>
    </row>
    <row r="171" spans="1:10" ht="24" customHeight="1">
      <c r="A171" s="10" t="s">
        <v>396</v>
      </c>
      <c r="B171" s="10" t="s">
        <v>397</v>
      </c>
      <c r="C171" s="10" t="str">
        <f>VLOOKUP(E171,'[2]简表打印 (2)'!$C:$D,2,FALSE)</f>
        <v>东乡县关卜乡</v>
      </c>
      <c r="D171" s="10" t="s">
        <v>393</v>
      </c>
      <c r="E171" s="11">
        <v>62291261</v>
      </c>
      <c r="F171" s="12">
        <f>VLOOKUP(E171,'[1]简表打印 (2)'!$F:$I,4,FALSE)</f>
        <v>1</v>
      </c>
      <c r="G171" s="7" t="s">
        <v>14</v>
      </c>
      <c r="H171" s="12">
        <v>68.5</v>
      </c>
      <c r="I171" s="12">
        <v>61.5</v>
      </c>
      <c r="J171" s="12">
        <v>130</v>
      </c>
    </row>
    <row r="172" spans="1:10" s="3" customFormat="1" ht="24" customHeight="1">
      <c r="A172" s="7" t="s">
        <v>398</v>
      </c>
      <c r="B172" s="7" t="s">
        <v>399</v>
      </c>
      <c r="C172" s="7" t="str">
        <f>VLOOKUP(E172,'[2]简表打印 (2)'!$C:$D,2,FALSE)</f>
        <v>东乡县赵家乡</v>
      </c>
      <c r="D172" s="7" t="s">
        <v>400</v>
      </c>
      <c r="E172" s="8">
        <v>62291262</v>
      </c>
      <c r="F172" s="9">
        <f>VLOOKUP(E172,'[1]简表打印 (2)'!$F:$I,4,FALSE)</f>
        <v>1</v>
      </c>
      <c r="G172" s="7" t="s">
        <v>14</v>
      </c>
      <c r="H172" s="9">
        <v>61.1</v>
      </c>
      <c r="I172" s="9">
        <v>64</v>
      </c>
      <c r="J172" s="9">
        <v>125.1</v>
      </c>
    </row>
    <row r="173" spans="1:10" ht="24" customHeight="1">
      <c r="A173" s="10" t="s">
        <v>401</v>
      </c>
      <c r="B173" s="10" t="s">
        <v>402</v>
      </c>
      <c r="C173" s="10" t="str">
        <f>VLOOKUP(E173,'[2]简表打印 (2)'!$C:$D,2,FALSE)</f>
        <v>东乡县赵家乡</v>
      </c>
      <c r="D173" s="10" t="s">
        <v>400</v>
      </c>
      <c r="E173" s="11">
        <v>62291262</v>
      </c>
      <c r="F173" s="12">
        <f>VLOOKUP(E173,'[1]简表打印 (2)'!$F:$I,4,FALSE)</f>
        <v>1</v>
      </c>
      <c r="G173" s="7" t="s">
        <v>14</v>
      </c>
      <c r="H173" s="12">
        <v>57.2</v>
      </c>
      <c r="I173" s="12">
        <v>67</v>
      </c>
      <c r="J173" s="12">
        <v>124.2</v>
      </c>
    </row>
    <row r="174" spans="1:10" ht="24" customHeight="1">
      <c r="A174" s="10" t="s">
        <v>403</v>
      </c>
      <c r="B174" s="10" t="s">
        <v>404</v>
      </c>
      <c r="C174" s="10" t="str">
        <f>VLOOKUP(E174,'[2]简表打印 (2)'!$C:$D,2,FALSE)</f>
        <v>东乡县赵家乡</v>
      </c>
      <c r="D174" s="10" t="s">
        <v>400</v>
      </c>
      <c r="E174" s="11">
        <v>62291262</v>
      </c>
      <c r="F174" s="12">
        <f>VLOOKUP(E174,'[1]简表打印 (2)'!$F:$I,4,FALSE)</f>
        <v>1</v>
      </c>
      <c r="G174" s="7" t="s">
        <v>14</v>
      </c>
      <c r="H174" s="12">
        <v>59.5</v>
      </c>
      <c r="I174" s="12">
        <v>64</v>
      </c>
      <c r="J174" s="12">
        <v>123.5</v>
      </c>
    </row>
    <row r="175" spans="1:10" s="3" customFormat="1" ht="24" customHeight="1">
      <c r="A175" s="7" t="s">
        <v>405</v>
      </c>
      <c r="B175" s="7" t="s">
        <v>406</v>
      </c>
      <c r="C175" s="7" t="str">
        <f>VLOOKUP(E175,'[2]简表打印 (2)'!$C:$D,2,FALSE)</f>
        <v>东乡县大树乡</v>
      </c>
      <c r="D175" s="7" t="s">
        <v>407</v>
      </c>
      <c r="E175" s="8">
        <v>62291263</v>
      </c>
      <c r="F175" s="9">
        <f>VLOOKUP(E175,'[1]简表打印 (2)'!$F:$I,4,FALSE)</f>
        <v>2</v>
      </c>
      <c r="G175" s="7" t="s">
        <v>14</v>
      </c>
      <c r="H175" s="9">
        <v>66</v>
      </c>
      <c r="I175" s="9">
        <v>72.5</v>
      </c>
      <c r="J175" s="9">
        <v>138.5</v>
      </c>
    </row>
    <row r="176" spans="1:10" ht="24" customHeight="1">
      <c r="A176" s="10" t="s">
        <v>408</v>
      </c>
      <c r="B176" s="10" t="s">
        <v>409</v>
      </c>
      <c r="C176" s="10" t="str">
        <f>VLOOKUP(E176,'[2]简表打印 (2)'!$C:$D,2,FALSE)</f>
        <v>东乡县大树乡</v>
      </c>
      <c r="D176" s="10" t="s">
        <v>407</v>
      </c>
      <c r="E176" s="11">
        <v>62291263</v>
      </c>
      <c r="F176" s="12">
        <f>VLOOKUP(E176,'[1]简表打印 (2)'!$F:$I,4,FALSE)</f>
        <v>2</v>
      </c>
      <c r="G176" s="7" t="s">
        <v>14</v>
      </c>
      <c r="H176" s="12">
        <v>63.1</v>
      </c>
      <c r="I176" s="12">
        <v>66</v>
      </c>
      <c r="J176" s="12">
        <v>129.1</v>
      </c>
    </row>
    <row r="177" spans="1:10" ht="24" customHeight="1">
      <c r="A177" s="10" t="s">
        <v>410</v>
      </c>
      <c r="B177" s="10" t="s">
        <v>411</v>
      </c>
      <c r="C177" s="10" t="str">
        <f>VLOOKUP(E177,'[2]简表打印 (2)'!$C:$D,2,FALSE)</f>
        <v>东乡县大树乡</v>
      </c>
      <c r="D177" s="10" t="s">
        <v>407</v>
      </c>
      <c r="E177" s="11">
        <v>62291263</v>
      </c>
      <c r="F177" s="12">
        <f>VLOOKUP(E177,'[1]简表打印 (2)'!$F:$I,4,FALSE)</f>
        <v>2</v>
      </c>
      <c r="G177" s="7" t="s">
        <v>14</v>
      </c>
      <c r="H177" s="12">
        <v>59.5</v>
      </c>
      <c r="I177" s="12">
        <v>68</v>
      </c>
      <c r="J177" s="12">
        <v>127.5</v>
      </c>
    </row>
    <row r="178" spans="1:10" ht="24" customHeight="1">
      <c r="A178" s="10" t="s">
        <v>412</v>
      </c>
      <c r="B178" s="10" t="s">
        <v>413</v>
      </c>
      <c r="C178" s="10" t="str">
        <f>VLOOKUP(E178,'[2]简表打印 (2)'!$C:$D,2,FALSE)</f>
        <v>东乡县大树乡</v>
      </c>
      <c r="D178" s="10" t="s">
        <v>407</v>
      </c>
      <c r="E178" s="11">
        <v>62291263</v>
      </c>
      <c r="F178" s="12">
        <f>VLOOKUP(E178,'[1]简表打印 (2)'!$F:$I,4,FALSE)</f>
        <v>2</v>
      </c>
      <c r="G178" s="7" t="s">
        <v>14</v>
      </c>
      <c r="H178" s="12">
        <v>66.4</v>
      </c>
      <c r="I178" s="12">
        <v>58.5</v>
      </c>
      <c r="J178" s="12">
        <v>124.9</v>
      </c>
    </row>
    <row r="179" spans="1:10" ht="24" customHeight="1">
      <c r="A179" s="10" t="s">
        <v>414</v>
      </c>
      <c r="B179" s="10" t="s">
        <v>415</v>
      </c>
      <c r="C179" s="10" t="str">
        <f>VLOOKUP(E179,'[2]简表打印 (2)'!$C:$D,2,FALSE)</f>
        <v>东乡县大树乡</v>
      </c>
      <c r="D179" s="10" t="s">
        <v>407</v>
      </c>
      <c r="E179" s="11">
        <v>62291263</v>
      </c>
      <c r="F179" s="12">
        <f>VLOOKUP(E179,'[1]简表打印 (2)'!$F:$I,4,FALSE)</f>
        <v>2</v>
      </c>
      <c r="G179" s="7" t="s">
        <v>14</v>
      </c>
      <c r="H179" s="12">
        <v>59.2</v>
      </c>
      <c r="I179" s="12">
        <v>65</v>
      </c>
      <c r="J179" s="12">
        <v>124.2</v>
      </c>
    </row>
    <row r="180" spans="1:10" ht="24" customHeight="1">
      <c r="A180" s="10" t="s">
        <v>416</v>
      </c>
      <c r="B180" s="10" t="s">
        <v>417</v>
      </c>
      <c r="C180" s="10" t="str">
        <f>VLOOKUP(E180,'[2]简表打印 (2)'!$C:$D,2,FALSE)</f>
        <v>东乡县大树乡</v>
      </c>
      <c r="D180" s="10" t="s">
        <v>407</v>
      </c>
      <c r="E180" s="11">
        <v>62291263</v>
      </c>
      <c r="F180" s="12">
        <f>VLOOKUP(E180,'[1]简表打印 (2)'!$F:$I,4,FALSE)</f>
        <v>2</v>
      </c>
      <c r="G180" s="7" t="s">
        <v>14</v>
      </c>
      <c r="H180" s="12">
        <v>57.3</v>
      </c>
      <c r="I180" s="12">
        <v>66</v>
      </c>
      <c r="J180" s="12">
        <v>123.3</v>
      </c>
    </row>
    <row r="181" spans="1:10" ht="24" customHeight="1">
      <c r="A181" s="10" t="s">
        <v>418</v>
      </c>
      <c r="B181" s="10" t="s">
        <v>419</v>
      </c>
      <c r="C181" s="10" t="str">
        <f>VLOOKUP(E181,'[2]简表打印 (2)'!$C:$D,2,FALSE)</f>
        <v>东乡县大树乡</v>
      </c>
      <c r="D181" s="10" t="s">
        <v>407</v>
      </c>
      <c r="E181" s="11">
        <v>62291263</v>
      </c>
      <c r="F181" s="12">
        <f>VLOOKUP(E181,'[1]简表打印 (2)'!$F:$I,4,FALSE)</f>
        <v>2</v>
      </c>
      <c r="G181" s="7" t="s">
        <v>14</v>
      </c>
      <c r="H181" s="12">
        <v>60.3</v>
      </c>
      <c r="I181" s="12">
        <v>63</v>
      </c>
      <c r="J181" s="12">
        <v>123.3</v>
      </c>
    </row>
    <row r="182" spans="1:10" s="3" customFormat="1" ht="24" customHeight="1">
      <c r="A182" s="7" t="s">
        <v>420</v>
      </c>
      <c r="B182" s="7" t="s">
        <v>421</v>
      </c>
      <c r="C182" s="7" t="str">
        <f>VLOOKUP(E182,'[2]简表打印 (2)'!$C:$D,2,FALSE)</f>
        <v>东乡县柳树乡</v>
      </c>
      <c r="D182" s="7" t="s">
        <v>422</v>
      </c>
      <c r="E182" s="8">
        <v>62291264</v>
      </c>
      <c r="F182" s="9">
        <f>VLOOKUP(E182,'[1]简表打印 (2)'!$F:$I,4,FALSE)</f>
        <v>2</v>
      </c>
      <c r="G182" s="7" t="s">
        <v>14</v>
      </c>
      <c r="H182" s="9">
        <v>70</v>
      </c>
      <c r="I182" s="9">
        <v>61</v>
      </c>
      <c r="J182" s="9">
        <v>131</v>
      </c>
    </row>
    <row r="183" spans="1:10" ht="24" customHeight="1">
      <c r="A183" s="10" t="s">
        <v>423</v>
      </c>
      <c r="B183" s="10" t="s">
        <v>424</v>
      </c>
      <c r="C183" s="10" t="str">
        <f>VLOOKUP(E183,'[2]简表打印 (2)'!$C:$D,2,FALSE)</f>
        <v>东乡县柳树乡</v>
      </c>
      <c r="D183" s="10" t="s">
        <v>422</v>
      </c>
      <c r="E183" s="11">
        <v>62291264</v>
      </c>
      <c r="F183" s="12">
        <f>VLOOKUP(E183,'[1]简表打印 (2)'!$F:$I,4,FALSE)</f>
        <v>2</v>
      </c>
      <c r="G183" s="7" t="s">
        <v>14</v>
      </c>
      <c r="H183" s="12">
        <v>57.6</v>
      </c>
      <c r="I183" s="12">
        <v>69.5</v>
      </c>
      <c r="J183" s="12">
        <v>127.1</v>
      </c>
    </row>
    <row r="184" spans="1:10" ht="24" customHeight="1">
      <c r="A184" s="10" t="s">
        <v>425</v>
      </c>
      <c r="B184" s="10" t="s">
        <v>426</v>
      </c>
      <c r="C184" s="10" t="str">
        <f>VLOOKUP(E184,'[2]简表打印 (2)'!$C:$D,2,FALSE)</f>
        <v>东乡县柳树乡</v>
      </c>
      <c r="D184" s="10" t="s">
        <v>422</v>
      </c>
      <c r="E184" s="11">
        <v>62291264</v>
      </c>
      <c r="F184" s="12">
        <f>VLOOKUP(E184,'[1]简表打印 (2)'!$F:$I,4,FALSE)</f>
        <v>2</v>
      </c>
      <c r="G184" s="7" t="s">
        <v>14</v>
      </c>
      <c r="H184" s="12">
        <v>64.9</v>
      </c>
      <c r="I184" s="12">
        <v>61</v>
      </c>
      <c r="J184" s="12">
        <v>125.9</v>
      </c>
    </row>
    <row r="185" spans="1:10" ht="24" customHeight="1">
      <c r="A185" s="10" t="s">
        <v>427</v>
      </c>
      <c r="B185" s="10" t="s">
        <v>428</v>
      </c>
      <c r="C185" s="10" t="str">
        <f>VLOOKUP(E185,'[2]简表打印 (2)'!$C:$D,2,FALSE)</f>
        <v>东乡县柳树乡</v>
      </c>
      <c r="D185" s="10" t="s">
        <v>422</v>
      </c>
      <c r="E185" s="11">
        <v>62291264</v>
      </c>
      <c r="F185" s="12">
        <f>VLOOKUP(E185,'[1]简表打印 (2)'!$F:$I,4,FALSE)</f>
        <v>2</v>
      </c>
      <c r="G185" s="7" t="s">
        <v>14</v>
      </c>
      <c r="H185" s="12">
        <v>56.6</v>
      </c>
      <c r="I185" s="12">
        <v>69</v>
      </c>
      <c r="J185" s="12">
        <v>125.6</v>
      </c>
    </row>
    <row r="186" spans="1:10" ht="24" customHeight="1">
      <c r="A186" s="10" t="s">
        <v>429</v>
      </c>
      <c r="B186" s="10" t="s">
        <v>430</v>
      </c>
      <c r="C186" s="10" t="str">
        <f>VLOOKUP(E186,'[2]简表打印 (2)'!$C:$D,2,FALSE)</f>
        <v>东乡县柳树乡</v>
      </c>
      <c r="D186" s="10" t="s">
        <v>422</v>
      </c>
      <c r="E186" s="11">
        <v>62291264</v>
      </c>
      <c r="F186" s="12">
        <f>VLOOKUP(E186,'[1]简表打印 (2)'!$F:$I,4,FALSE)</f>
        <v>2</v>
      </c>
      <c r="G186" s="7" t="s">
        <v>14</v>
      </c>
      <c r="H186" s="12">
        <v>58.7</v>
      </c>
      <c r="I186" s="12">
        <v>65.5</v>
      </c>
      <c r="J186" s="12">
        <v>124.2</v>
      </c>
    </row>
    <row r="187" spans="1:10" ht="24" customHeight="1">
      <c r="A187" s="10" t="s">
        <v>431</v>
      </c>
      <c r="B187" s="10" t="s">
        <v>432</v>
      </c>
      <c r="C187" s="10" t="str">
        <f>VLOOKUP(E187,'[2]简表打印 (2)'!$C:$D,2,FALSE)</f>
        <v>东乡县柳树乡</v>
      </c>
      <c r="D187" s="10" t="s">
        <v>422</v>
      </c>
      <c r="E187" s="11">
        <v>62291264</v>
      </c>
      <c r="F187" s="12">
        <f>VLOOKUP(E187,'[1]简表打印 (2)'!$F:$I,4,FALSE)</f>
        <v>2</v>
      </c>
      <c r="G187" s="7" t="s">
        <v>14</v>
      </c>
      <c r="H187" s="12">
        <v>65.7</v>
      </c>
      <c r="I187" s="12">
        <v>58</v>
      </c>
      <c r="J187" s="12">
        <v>123.7</v>
      </c>
    </row>
    <row r="188" spans="1:10" s="3" customFormat="1" ht="24" customHeight="1">
      <c r="A188" s="7" t="s">
        <v>433</v>
      </c>
      <c r="B188" s="7" t="s">
        <v>434</v>
      </c>
      <c r="C188" s="7" t="str">
        <f>VLOOKUP(E188,'[2]简表打印 (2)'!$C:$D,2,FALSE)</f>
        <v>东乡县北岭乡</v>
      </c>
      <c r="D188" s="7" t="s">
        <v>435</v>
      </c>
      <c r="E188" s="8">
        <v>62291265</v>
      </c>
      <c r="F188" s="9">
        <f>VLOOKUP(E188,'[1]简表打印 (2)'!$F:$I,4,FALSE)</f>
        <v>1</v>
      </c>
      <c r="G188" s="7" t="s">
        <v>14</v>
      </c>
      <c r="H188" s="9">
        <v>53.9</v>
      </c>
      <c r="I188" s="9">
        <v>73.5</v>
      </c>
      <c r="J188" s="9">
        <v>127.4</v>
      </c>
    </row>
    <row r="189" spans="1:10" ht="24" customHeight="1">
      <c r="A189" s="10" t="s">
        <v>314</v>
      </c>
      <c r="B189" s="10" t="s">
        <v>436</v>
      </c>
      <c r="C189" s="10" t="str">
        <f>VLOOKUP(E189,'[2]简表打印 (2)'!$C:$D,2,FALSE)</f>
        <v>东乡县北岭乡</v>
      </c>
      <c r="D189" s="10" t="s">
        <v>435</v>
      </c>
      <c r="E189" s="11">
        <v>62291265</v>
      </c>
      <c r="F189" s="12">
        <f>VLOOKUP(E189,'[1]简表打印 (2)'!$F:$I,4,FALSE)</f>
        <v>1</v>
      </c>
      <c r="G189" s="7" t="s">
        <v>14</v>
      </c>
      <c r="H189" s="12">
        <v>62.2</v>
      </c>
      <c r="I189" s="12">
        <v>65</v>
      </c>
      <c r="J189" s="12">
        <v>127.2</v>
      </c>
    </row>
    <row r="190" spans="1:10" ht="24" customHeight="1">
      <c r="A190" s="10" t="s">
        <v>437</v>
      </c>
      <c r="B190" s="10" t="s">
        <v>438</v>
      </c>
      <c r="C190" s="10" t="str">
        <f>VLOOKUP(E190,'[2]简表打印 (2)'!$C:$D,2,FALSE)</f>
        <v>东乡县北岭乡</v>
      </c>
      <c r="D190" s="10" t="s">
        <v>435</v>
      </c>
      <c r="E190" s="11">
        <v>62291265</v>
      </c>
      <c r="F190" s="12">
        <f>VLOOKUP(E190,'[1]简表打印 (2)'!$F:$I,4,FALSE)</f>
        <v>1</v>
      </c>
      <c r="G190" s="7" t="s">
        <v>14</v>
      </c>
      <c r="H190" s="12">
        <v>60.9</v>
      </c>
      <c r="I190" s="12">
        <v>65</v>
      </c>
      <c r="J190" s="12">
        <v>125.9</v>
      </c>
    </row>
    <row r="191" spans="1:10" s="3" customFormat="1" ht="24" customHeight="1">
      <c r="A191" s="7" t="s">
        <v>439</v>
      </c>
      <c r="B191" s="7" t="s">
        <v>440</v>
      </c>
      <c r="C191" s="7" t="str">
        <f>VLOOKUP(E191,'[2]简表打印 (2)'!$C:$D,2,FALSE)</f>
        <v>东乡县考勒乡</v>
      </c>
      <c r="D191" s="7" t="s">
        <v>441</v>
      </c>
      <c r="E191" s="8">
        <v>62291266</v>
      </c>
      <c r="F191" s="9">
        <f>VLOOKUP(E191,'[1]简表打印 (2)'!$F:$I,4,FALSE)</f>
        <v>2</v>
      </c>
      <c r="G191" s="7" t="s">
        <v>14</v>
      </c>
      <c r="H191" s="9">
        <v>67.5</v>
      </c>
      <c r="I191" s="9">
        <v>69</v>
      </c>
      <c r="J191" s="9">
        <v>136.5</v>
      </c>
    </row>
    <row r="192" spans="1:10" ht="24" customHeight="1">
      <c r="A192" s="10" t="s">
        <v>442</v>
      </c>
      <c r="B192" s="10" t="s">
        <v>443</v>
      </c>
      <c r="C192" s="10" t="str">
        <f>VLOOKUP(E192,'[2]简表打印 (2)'!$C:$D,2,FALSE)</f>
        <v>东乡县考勒乡</v>
      </c>
      <c r="D192" s="10" t="s">
        <v>441</v>
      </c>
      <c r="E192" s="11">
        <v>62291266</v>
      </c>
      <c r="F192" s="12">
        <f>VLOOKUP(E192,'[1]简表打印 (2)'!$F:$I,4,FALSE)</f>
        <v>2</v>
      </c>
      <c r="G192" s="7" t="s">
        <v>14</v>
      </c>
      <c r="H192" s="12">
        <v>62.5</v>
      </c>
      <c r="I192" s="12">
        <v>68</v>
      </c>
      <c r="J192" s="12">
        <v>130.5</v>
      </c>
    </row>
    <row r="193" spans="1:10" ht="24" customHeight="1">
      <c r="A193" s="10" t="s">
        <v>444</v>
      </c>
      <c r="B193" s="10" t="s">
        <v>445</v>
      </c>
      <c r="C193" s="10" t="str">
        <f>VLOOKUP(E193,'[2]简表打印 (2)'!$C:$D,2,FALSE)</f>
        <v>东乡县考勒乡</v>
      </c>
      <c r="D193" s="10" t="s">
        <v>441</v>
      </c>
      <c r="E193" s="11">
        <v>62291266</v>
      </c>
      <c r="F193" s="12">
        <f>VLOOKUP(E193,'[1]简表打印 (2)'!$F:$I,4,FALSE)</f>
        <v>2</v>
      </c>
      <c r="G193" s="7" t="s">
        <v>14</v>
      </c>
      <c r="H193" s="12">
        <v>62.4</v>
      </c>
      <c r="I193" s="12">
        <v>65.5</v>
      </c>
      <c r="J193" s="12">
        <v>127.9</v>
      </c>
    </row>
    <row r="194" spans="1:10" ht="24" customHeight="1">
      <c r="A194" s="10" t="s">
        <v>446</v>
      </c>
      <c r="B194" s="10" t="s">
        <v>447</v>
      </c>
      <c r="C194" s="10" t="str">
        <f>VLOOKUP(E194,'[2]简表打印 (2)'!$C:$D,2,FALSE)</f>
        <v>东乡县考勒乡</v>
      </c>
      <c r="D194" s="10" t="s">
        <v>441</v>
      </c>
      <c r="E194" s="11">
        <v>62291266</v>
      </c>
      <c r="F194" s="12">
        <f>VLOOKUP(E194,'[1]简表打印 (2)'!$F:$I,4,FALSE)</f>
        <v>2</v>
      </c>
      <c r="G194" s="7" t="s">
        <v>14</v>
      </c>
      <c r="H194" s="12">
        <v>58.4</v>
      </c>
      <c r="I194" s="12">
        <v>68</v>
      </c>
      <c r="J194" s="12">
        <v>126.4</v>
      </c>
    </row>
    <row r="195" spans="1:10" ht="24" customHeight="1">
      <c r="A195" s="10" t="s">
        <v>448</v>
      </c>
      <c r="B195" s="10" t="s">
        <v>449</v>
      </c>
      <c r="C195" s="10" t="str">
        <f>VLOOKUP(E195,'[2]简表打印 (2)'!$C:$D,2,FALSE)</f>
        <v>东乡县考勒乡</v>
      </c>
      <c r="D195" s="10" t="s">
        <v>441</v>
      </c>
      <c r="E195" s="11">
        <v>62291266</v>
      </c>
      <c r="F195" s="12">
        <f>VLOOKUP(E195,'[1]简表打印 (2)'!$F:$I,4,FALSE)</f>
        <v>2</v>
      </c>
      <c r="G195" s="7" t="s">
        <v>14</v>
      </c>
      <c r="H195" s="12">
        <v>67</v>
      </c>
      <c r="I195" s="12">
        <v>59</v>
      </c>
      <c r="J195" s="12">
        <v>126</v>
      </c>
    </row>
    <row r="196" spans="1:10" ht="24" customHeight="1">
      <c r="A196" s="10" t="s">
        <v>450</v>
      </c>
      <c r="B196" s="10" t="s">
        <v>451</v>
      </c>
      <c r="C196" s="10" t="str">
        <f>VLOOKUP(E196,'[2]简表打印 (2)'!$C:$D,2,FALSE)</f>
        <v>东乡县考勒乡</v>
      </c>
      <c r="D196" s="10" t="s">
        <v>441</v>
      </c>
      <c r="E196" s="11">
        <v>62291266</v>
      </c>
      <c r="F196" s="12">
        <f>VLOOKUP(E196,'[1]简表打印 (2)'!$F:$I,4,FALSE)</f>
        <v>2</v>
      </c>
      <c r="G196" s="7" t="s">
        <v>14</v>
      </c>
      <c r="H196" s="12">
        <v>63</v>
      </c>
      <c r="I196" s="12">
        <v>62.5</v>
      </c>
      <c r="J196" s="12">
        <v>125.5</v>
      </c>
    </row>
    <row r="197" spans="1:10" s="3" customFormat="1" ht="24" customHeight="1">
      <c r="A197" s="7" t="s">
        <v>452</v>
      </c>
      <c r="B197" s="7" t="s">
        <v>453</v>
      </c>
      <c r="C197" s="7" t="str">
        <f>VLOOKUP(E197,'[2]简表打印 (2)'!$C:$D,2,FALSE)</f>
        <v>东乡县董岭乡</v>
      </c>
      <c r="D197" s="7" t="s">
        <v>454</v>
      </c>
      <c r="E197" s="8">
        <v>62291267</v>
      </c>
      <c r="F197" s="9">
        <f>VLOOKUP(E197,'[1]简表打印 (2)'!$F:$I,4,FALSE)</f>
        <v>2</v>
      </c>
      <c r="G197" s="7" t="s">
        <v>14</v>
      </c>
      <c r="H197" s="9">
        <v>65.6</v>
      </c>
      <c r="I197" s="9">
        <v>67.5</v>
      </c>
      <c r="J197" s="9">
        <v>133.1</v>
      </c>
    </row>
    <row r="198" spans="1:10" ht="24" customHeight="1">
      <c r="A198" s="10" t="s">
        <v>455</v>
      </c>
      <c r="B198" s="10" t="s">
        <v>456</v>
      </c>
      <c r="C198" s="10" t="str">
        <f>VLOOKUP(E198,'[2]简表打印 (2)'!$C:$D,2,FALSE)</f>
        <v>东乡县董岭乡</v>
      </c>
      <c r="D198" s="10" t="s">
        <v>454</v>
      </c>
      <c r="E198" s="11">
        <v>62291267</v>
      </c>
      <c r="F198" s="12">
        <f>VLOOKUP(E198,'[1]简表打印 (2)'!$F:$I,4,FALSE)</f>
        <v>2</v>
      </c>
      <c r="G198" s="7" t="s">
        <v>14</v>
      </c>
      <c r="H198" s="12">
        <v>67.1</v>
      </c>
      <c r="I198" s="12">
        <v>62.5</v>
      </c>
      <c r="J198" s="12">
        <v>129.6</v>
      </c>
    </row>
    <row r="199" spans="1:10" ht="24" customHeight="1">
      <c r="A199" s="10" t="s">
        <v>457</v>
      </c>
      <c r="B199" s="10" t="s">
        <v>458</v>
      </c>
      <c r="C199" s="10" t="str">
        <f>VLOOKUP(E199,'[2]简表打印 (2)'!$C:$D,2,FALSE)</f>
        <v>东乡县董岭乡</v>
      </c>
      <c r="D199" s="10" t="s">
        <v>454</v>
      </c>
      <c r="E199" s="11">
        <v>62291267</v>
      </c>
      <c r="F199" s="12">
        <f>VLOOKUP(E199,'[1]简表打印 (2)'!$F:$I,4,FALSE)</f>
        <v>2</v>
      </c>
      <c r="G199" s="7" t="s">
        <v>14</v>
      </c>
      <c r="H199" s="12">
        <v>53.9</v>
      </c>
      <c r="I199" s="12">
        <v>71</v>
      </c>
      <c r="J199" s="12">
        <v>124.9</v>
      </c>
    </row>
    <row r="200" spans="1:10" ht="24" customHeight="1">
      <c r="A200" s="10" t="s">
        <v>459</v>
      </c>
      <c r="B200" s="10" t="s">
        <v>460</v>
      </c>
      <c r="C200" s="10" t="str">
        <f>VLOOKUP(E200,'[2]简表打印 (2)'!$C:$D,2,FALSE)</f>
        <v>东乡县董岭乡</v>
      </c>
      <c r="D200" s="10" t="s">
        <v>454</v>
      </c>
      <c r="E200" s="11">
        <v>62291267</v>
      </c>
      <c r="F200" s="12">
        <f>VLOOKUP(E200,'[1]简表打印 (2)'!$F:$I,4,FALSE)</f>
        <v>2</v>
      </c>
      <c r="G200" s="7" t="s">
        <v>14</v>
      </c>
      <c r="H200" s="12">
        <v>61.3</v>
      </c>
      <c r="I200" s="12">
        <v>62</v>
      </c>
      <c r="J200" s="12">
        <v>123.3</v>
      </c>
    </row>
    <row r="201" spans="1:10" ht="24" customHeight="1">
      <c r="A201" s="10" t="s">
        <v>461</v>
      </c>
      <c r="B201" s="10" t="s">
        <v>462</v>
      </c>
      <c r="C201" s="10" t="str">
        <f>VLOOKUP(E201,'[2]简表打印 (2)'!$C:$D,2,FALSE)</f>
        <v>东乡县董岭乡</v>
      </c>
      <c r="D201" s="10" t="s">
        <v>454</v>
      </c>
      <c r="E201" s="11">
        <v>62291267</v>
      </c>
      <c r="F201" s="12">
        <f>VLOOKUP(E201,'[1]简表打印 (2)'!$F:$I,4,FALSE)</f>
        <v>2</v>
      </c>
      <c r="G201" s="7" t="s">
        <v>14</v>
      </c>
      <c r="H201" s="12">
        <v>59.2</v>
      </c>
      <c r="I201" s="12">
        <v>64</v>
      </c>
      <c r="J201" s="12">
        <v>123.2</v>
      </c>
    </row>
    <row r="202" spans="1:10" ht="24" customHeight="1">
      <c r="A202" s="10" t="s">
        <v>266</v>
      </c>
      <c r="B202" s="10" t="s">
        <v>463</v>
      </c>
      <c r="C202" s="10" t="str">
        <f>VLOOKUP(E202,'[2]简表打印 (2)'!$C:$D,2,FALSE)</f>
        <v>东乡县董岭乡</v>
      </c>
      <c r="D202" s="10" t="s">
        <v>454</v>
      </c>
      <c r="E202" s="11">
        <v>62291267</v>
      </c>
      <c r="F202" s="12">
        <f>VLOOKUP(E202,'[1]简表打印 (2)'!$F:$I,4,FALSE)</f>
        <v>2</v>
      </c>
      <c r="G202" s="7" t="s">
        <v>14</v>
      </c>
      <c r="H202" s="12">
        <v>64.1</v>
      </c>
      <c r="I202" s="12">
        <v>57.5</v>
      </c>
      <c r="J202" s="12">
        <v>121.6</v>
      </c>
    </row>
    <row r="203" spans="1:10" s="3" customFormat="1" ht="24" customHeight="1">
      <c r="A203" s="7" t="s">
        <v>464</v>
      </c>
      <c r="B203" s="7" t="s">
        <v>465</v>
      </c>
      <c r="C203" s="7" t="str">
        <f>VLOOKUP(E203,'[2]简表打印 (2)'!$C:$D,2,FALSE)</f>
        <v>东乡县春台乡</v>
      </c>
      <c r="D203" s="7" t="s">
        <v>466</v>
      </c>
      <c r="E203" s="8">
        <v>62291268</v>
      </c>
      <c r="F203" s="9">
        <f>VLOOKUP(E203,'[1]简表打印 (2)'!$F:$I,4,FALSE)</f>
        <v>2</v>
      </c>
      <c r="G203" s="7" t="s">
        <v>14</v>
      </c>
      <c r="H203" s="9">
        <v>67.9</v>
      </c>
      <c r="I203" s="9">
        <v>66</v>
      </c>
      <c r="J203" s="9">
        <v>133.9</v>
      </c>
    </row>
    <row r="204" spans="1:10" ht="24" customHeight="1">
      <c r="A204" s="10" t="s">
        <v>467</v>
      </c>
      <c r="B204" s="10" t="s">
        <v>468</v>
      </c>
      <c r="C204" s="10" t="str">
        <f>VLOOKUP(E204,'[2]简表打印 (2)'!$C:$D,2,FALSE)</f>
        <v>东乡县春台乡</v>
      </c>
      <c r="D204" s="10" t="s">
        <v>466</v>
      </c>
      <c r="E204" s="11">
        <v>62291268</v>
      </c>
      <c r="F204" s="12">
        <f>VLOOKUP(E204,'[1]简表打印 (2)'!$F:$I,4,FALSE)</f>
        <v>2</v>
      </c>
      <c r="G204" s="7" t="s">
        <v>14</v>
      </c>
      <c r="H204" s="12">
        <v>58.3</v>
      </c>
      <c r="I204" s="12">
        <v>72</v>
      </c>
      <c r="J204" s="12">
        <v>130.3</v>
      </c>
    </row>
    <row r="205" spans="1:10" ht="24" customHeight="1">
      <c r="A205" s="10" t="s">
        <v>469</v>
      </c>
      <c r="B205" s="10" t="s">
        <v>470</v>
      </c>
      <c r="C205" s="10" t="str">
        <f>VLOOKUP(E205,'[2]简表打印 (2)'!$C:$D,2,FALSE)</f>
        <v>东乡县春台乡</v>
      </c>
      <c r="D205" s="10" t="s">
        <v>466</v>
      </c>
      <c r="E205" s="11">
        <v>62291268</v>
      </c>
      <c r="F205" s="12">
        <f>VLOOKUP(E205,'[1]简表打印 (2)'!$F:$I,4,FALSE)</f>
        <v>2</v>
      </c>
      <c r="G205" s="7" t="s">
        <v>14</v>
      </c>
      <c r="H205" s="12">
        <v>62.8</v>
      </c>
      <c r="I205" s="12">
        <v>65</v>
      </c>
      <c r="J205" s="12">
        <v>127.8</v>
      </c>
    </row>
    <row r="206" spans="1:10" ht="24" customHeight="1">
      <c r="A206" s="10" t="s">
        <v>471</v>
      </c>
      <c r="B206" s="10" t="s">
        <v>472</v>
      </c>
      <c r="C206" s="10" t="str">
        <f>VLOOKUP(E206,'[2]简表打印 (2)'!$C:$D,2,FALSE)</f>
        <v>东乡县春台乡</v>
      </c>
      <c r="D206" s="10" t="s">
        <v>466</v>
      </c>
      <c r="E206" s="11">
        <v>62291268</v>
      </c>
      <c r="F206" s="12">
        <f>VLOOKUP(E206,'[1]简表打印 (2)'!$F:$I,4,FALSE)</f>
        <v>2</v>
      </c>
      <c r="G206" s="7" t="s">
        <v>14</v>
      </c>
      <c r="H206" s="12">
        <v>58.2</v>
      </c>
      <c r="I206" s="12">
        <v>68.5</v>
      </c>
      <c r="J206" s="12">
        <v>126.7</v>
      </c>
    </row>
    <row r="207" spans="1:10" ht="24" customHeight="1">
      <c r="A207" s="10" t="s">
        <v>473</v>
      </c>
      <c r="B207" s="10" t="s">
        <v>474</v>
      </c>
      <c r="C207" s="10" t="str">
        <f>VLOOKUP(E207,'[2]简表打印 (2)'!$C:$D,2,FALSE)</f>
        <v>东乡县春台乡</v>
      </c>
      <c r="D207" s="10" t="s">
        <v>466</v>
      </c>
      <c r="E207" s="11">
        <v>62291268</v>
      </c>
      <c r="F207" s="12">
        <f>VLOOKUP(E207,'[1]简表打印 (2)'!$F:$I,4,FALSE)</f>
        <v>2</v>
      </c>
      <c r="G207" s="7" t="s">
        <v>14</v>
      </c>
      <c r="H207" s="12">
        <v>56.4</v>
      </c>
      <c r="I207" s="12">
        <v>69.5</v>
      </c>
      <c r="J207" s="12">
        <v>125.9</v>
      </c>
    </row>
    <row r="208" spans="1:10" ht="24" customHeight="1">
      <c r="A208" s="10" t="s">
        <v>475</v>
      </c>
      <c r="B208" s="10" t="s">
        <v>476</v>
      </c>
      <c r="C208" s="10" t="str">
        <f>VLOOKUP(E208,'[2]简表打印 (2)'!$C:$D,2,FALSE)</f>
        <v>东乡县春台乡</v>
      </c>
      <c r="D208" s="10" t="s">
        <v>466</v>
      </c>
      <c r="E208" s="11">
        <v>62291268</v>
      </c>
      <c r="F208" s="12">
        <f>VLOOKUP(E208,'[1]简表打印 (2)'!$F:$I,4,FALSE)</f>
        <v>2</v>
      </c>
      <c r="G208" s="7" t="s">
        <v>14</v>
      </c>
      <c r="H208" s="12">
        <v>60.6</v>
      </c>
      <c r="I208" s="12">
        <v>65</v>
      </c>
      <c r="J208" s="12">
        <v>125.6</v>
      </c>
    </row>
    <row r="209" spans="1:10" s="3" customFormat="1" ht="24" customHeight="1">
      <c r="A209" s="7" t="s">
        <v>477</v>
      </c>
      <c r="B209" s="7" t="s">
        <v>478</v>
      </c>
      <c r="C209" s="7" t="str">
        <f>VLOOKUP(E209,'[2]简表打印 (2)'!$C:$D,2,FALSE)</f>
        <v>东乡县沿岭乡</v>
      </c>
      <c r="D209" s="7" t="s">
        <v>479</v>
      </c>
      <c r="E209" s="8">
        <v>62291269</v>
      </c>
      <c r="F209" s="9">
        <f>VLOOKUP(E209,'[1]简表打印 (2)'!$F:$I,4,FALSE)</f>
        <v>1</v>
      </c>
      <c r="G209" s="7" t="s">
        <v>14</v>
      </c>
      <c r="H209" s="9">
        <v>62.1</v>
      </c>
      <c r="I209" s="9">
        <v>67.5</v>
      </c>
      <c r="J209" s="9">
        <v>129.6</v>
      </c>
    </row>
    <row r="210" spans="1:10" ht="24" customHeight="1">
      <c r="A210" s="10" t="s">
        <v>480</v>
      </c>
      <c r="B210" s="10" t="s">
        <v>481</v>
      </c>
      <c r="C210" s="10" t="str">
        <f>VLOOKUP(E210,'[2]简表打印 (2)'!$C:$D,2,FALSE)</f>
        <v>东乡县沿岭乡</v>
      </c>
      <c r="D210" s="10" t="s">
        <v>479</v>
      </c>
      <c r="E210" s="11">
        <v>62291269</v>
      </c>
      <c r="F210" s="12">
        <f>VLOOKUP(E210,'[1]简表打印 (2)'!$F:$I,4,FALSE)</f>
        <v>1</v>
      </c>
      <c r="G210" s="7" t="s">
        <v>14</v>
      </c>
      <c r="H210" s="12">
        <v>63.3</v>
      </c>
      <c r="I210" s="12">
        <v>64.5</v>
      </c>
      <c r="J210" s="12">
        <v>127.8</v>
      </c>
    </row>
    <row r="211" spans="1:10" ht="24" customHeight="1">
      <c r="A211" s="10" t="s">
        <v>482</v>
      </c>
      <c r="B211" s="10" t="s">
        <v>483</v>
      </c>
      <c r="C211" s="10" t="str">
        <f>VLOOKUP(E211,'[2]简表打印 (2)'!$C:$D,2,FALSE)</f>
        <v>东乡县沿岭乡</v>
      </c>
      <c r="D211" s="10" t="s">
        <v>479</v>
      </c>
      <c r="E211" s="11">
        <v>62291269</v>
      </c>
      <c r="F211" s="12">
        <f>VLOOKUP(E211,'[1]简表打印 (2)'!$F:$I,4,FALSE)</f>
        <v>1</v>
      </c>
      <c r="G211" s="7" t="s">
        <v>14</v>
      </c>
      <c r="H211" s="12">
        <v>61.3</v>
      </c>
      <c r="I211" s="12">
        <v>65.5</v>
      </c>
      <c r="J211" s="12">
        <v>126.8</v>
      </c>
    </row>
    <row r="212" spans="1:10" s="3" customFormat="1" ht="24" customHeight="1">
      <c r="A212" s="7" t="s">
        <v>484</v>
      </c>
      <c r="B212" s="7" t="s">
        <v>485</v>
      </c>
      <c r="C212" s="7" t="str">
        <f>VLOOKUP(E212,'[2]简表打印 (2)'!$C:$D,2,FALSE)</f>
        <v>东乡县东塬乡</v>
      </c>
      <c r="D212" s="7" t="s">
        <v>486</v>
      </c>
      <c r="E212" s="8">
        <v>62291270</v>
      </c>
      <c r="F212" s="9">
        <f>VLOOKUP(E212,'[1]简表打印 (2)'!$F:$I,4,FALSE)</f>
        <v>2</v>
      </c>
      <c r="G212" s="7" t="s">
        <v>14</v>
      </c>
      <c r="H212" s="9">
        <v>67</v>
      </c>
      <c r="I212" s="9">
        <v>73.5</v>
      </c>
      <c r="J212" s="9">
        <v>140.5</v>
      </c>
    </row>
    <row r="213" spans="1:10" ht="24" customHeight="1">
      <c r="A213" s="10" t="s">
        <v>330</v>
      </c>
      <c r="B213" s="10" t="s">
        <v>487</v>
      </c>
      <c r="C213" s="10" t="str">
        <f>VLOOKUP(E213,'[2]简表打印 (2)'!$C:$D,2,FALSE)</f>
        <v>东乡县东塬乡</v>
      </c>
      <c r="D213" s="10" t="s">
        <v>486</v>
      </c>
      <c r="E213" s="11">
        <v>62291270</v>
      </c>
      <c r="F213" s="12">
        <f>VLOOKUP(E213,'[1]简表打印 (2)'!$F:$I,4,FALSE)</f>
        <v>2</v>
      </c>
      <c r="G213" s="7" t="s">
        <v>14</v>
      </c>
      <c r="H213" s="12">
        <v>62.8</v>
      </c>
      <c r="I213" s="12">
        <v>74</v>
      </c>
      <c r="J213" s="12">
        <v>136.8</v>
      </c>
    </row>
    <row r="214" spans="1:10" ht="24" customHeight="1">
      <c r="A214" s="10" t="s">
        <v>488</v>
      </c>
      <c r="B214" s="10" t="s">
        <v>489</v>
      </c>
      <c r="C214" s="10" t="str">
        <f>VLOOKUP(E214,'[2]简表打印 (2)'!$C:$D,2,FALSE)</f>
        <v>东乡县东塬乡</v>
      </c>
      <c r="D214" s="10" t="s">
        <v>486</v>
      </c>
      <c r="E214" s="11">
        <v>62291270</v>
      </c>
      <c r="F214" s="12">
        <f>VLOOKUP(E214,'[1]简表打印 (2)'!$F:$I,4,FALSE)</f>
        <v>2</v>
      </c>
      <c r="G214" s="7" t="s">
        <v>14</v>
      </c>
      <c r="H214" s="12">
        <v>70.3</v>
      </c>
      <c r="I214" s="12">
        <v>66</v>
      </c>
      <c r="J214" s="12">
        <v>136.3</v>
      </c>
    </row>
    <row r="215" spans="1:10" ht="24" customHeight="1">
      <c r="A215" s="10" t="s">
        <v>152</v>
      </c>
      <c r="B215" s="10" t="s">
        <v>490</v>
      </c>
      <c r="C215" s="10" t="str">
        <f>VLOOKUP(E215,'[2]简表打印 (2)'!$C:$D,2,FALSE)</f>
        <v>东乡县东塬乡</v>
      </c>
      <c r="D215" s="10" t="s">
        <v>486</v>
      </c>
      <c r="E215" s="11">
        <v>62291270</v>
      </c>
      <c r="F215" s="12">
        <f>VLOOKUP(E215,'[1]简表打印 (2)'!$F:$I,4,FALSE)</f>
        <v>2</v>
      </c>
      <c r="G215" s="7" t="s">
        <v>14</v>
      </c>
      <c r="H215" s="12">
        <v>65.9</v>
      </c>
      <c r="I215" s="12">
        <v>68.5</v>
      </c>
      <c r="J215" s="12">
        <v>134.4</v>
      </c>
    </row>
    <row r="216" spans="1:10" ht="24" customHeight="1">
      <c r="A216" s="10" t="s">
        <v>491</v>
      </c>
      <c r="B216" s="10" t="s">
        <v>492</v>
      </c>
      <c r="C216" s="10" t="str">
        <f>VLOOKUP(E216,'[2]简表打印 (2)'!$C:$D,2,FALSE)</f>
        <v>东乡县东塬乡</v>
      </c>
      <c r="D216" s="10" t="s">
        <v>486</v>
      </c>
      <c r="E216" s="11">
        <v>62291270</v>
      </c>
      <c r="F216" s="12">
        <f>VLOOKUP(E216,'[1]简表打印 (2)'!$F:$I,4,FALSE)</f>
        <v>2</v>
      </c>
      <c r="G216" s="7" t="s">
        <v>14</v>
      </c>
      <c r="H216" s="12">
        <v>64.5</v>
      </c>
      <c r="I216" s="12">
        <v>69.5</v>
      </c>
      <c r="J216" s="12">
        <v>134</v>
      </c>
    </row>
    <row r="217" spans="1:10" ht="24" customHeight="1">
      <c r="A217" s="10" t="s">
        <v>493</v>
      </c>
      <c r="B217" s="10" t="s">
        <v>494</v>
      </c>
      <c r="C217" s="10" t="str">
        <f>VLOOKUP(E217,'[2]简表打印 (2)'!$C:$D,2,FALSE)</f>
        <v>东乡县东塬乡</v>
      </c>
      <c r="D217" s="10" t="s">
        <v>486</v>
      </c>
      <c r="E217" s="11">
        <v>62291270</v>
      </c>
      <c r="F217" s="12">
        <f>VLOOKUP(E217,'[1]简表打印 (2)'!$F:$I,4,FALSE)</f>
        <v>2</v>
      </c>
      <c r="G217" s="7" t="s">
        <v>14</v>
      </c>
      <c r="H217" s="12">
        <v>70.6</v>
      </c>
      <c r="I217" s="12">
        <v>61.5</v>
      </c>
      <c r="J217" s="12">
        <v>132.1</v>
      </c>
    </row>
    <row r="218" spans="1:10" s="3" customFormat="1" ht="24" customHeight="1">
      <c r="A218" s="7" t="s">
        <v>495</v>
      </c>
      <c r="B218" s="7" t="s">
        <v>496</v>
      </c>
      <c r="C218" s="7" t="str">
        <f>VLOOKUP(E218,'[2]简表打印 (2)'!$C:$D,2,FALSE)</f>
        <v>东乡县百和乡</v>
      </c>
      <c r="D218" s="7" t="s">
        <v>497</v>
      </c>
      <c r="E218" s="8">
        <v>62291271</v>
      </c>
      <c r="F218" s="9">
        <f>VLOOKUP(E218,'[1]简表打印 (2)'!$F:$I,4,FALSE)</f>
        <v>1</v>
      </c>
      <c r="G218" s="7" t="s">
        <v>14</v>
      </c>
      <c r="H218" s="9">
        <v>69.2</v>
      </c>
      <c r="I218" s="9">
        <v>68</v>
      </c>
      <c r="J218" s="9">
        <v>137.2</v>
      </c>
    </row>
    <row r="219" spans="1:10" ht="24" customHeight="1">
      <c r="A219" s="10" t="s">
        <v>498</v>
      </c>
      <c r="B219" s="10" t="s">
        <v>499</v>
      </c>
      <c r="C219" s="10" t="str">
        <f>VLOOKUP(E219,'[2]简表打印 (2)'!$C:$D,2,FALSE)</f>
        <v>东乡县百和乡</v>
      </c>
      <c r="D219" s="10" t="s">
        <v>497</v>
      </c>
      <c r="E219" s="11">
        <v>62291271</v>
      </c>
      <c r="F219" s="12">
        <f>VLOOKUP(E219,'[1]简表打印 (2)'!$F:$I,4,FALSE)</f>
        <v>1</v>
      </c>
      <c r="G219" s="7" t="s">
        <v>14</v>
      </c>
      <c r="H219" s="12">
        <v>65.3</v>
      </c>
      <c r="I219" s="12">
        <v>65</v>
      </c>
      <c r="J219" s="12">
        <v>130.3</v>
      </c>
    </row>
    <row r="220" spans="1:10" ht="24" customHeight="1">
      <c r="A220" s="10" t="s">
        <v>266</v>
      </c>
      <c r="B220" s="10" t="s">
        <v>500</v>
      </c>
      <c r="C220" s="10" t="str">
        <f>VLOOKUP(E220,'[2]简表打印 (2)'!$C:$D,2,FALSE)</f>
        <v>东乡县百和乡</v>
      </c>
      <c r="D220" s="10" t="s">
        <v>497</v>
      </c>
      <c r="E220" s="11">
        <v>62291271</v>
      </c>
      <c r="F220" s="12">
        <f>VLOOKUP(E220,'[1]简表打印 (2)'!$F:$I,4,FALSE)</f>
        <v>1</v>
      </c>
      <c r="G220" s="7" t="s">
        <v>14</v>
      </c>
      <c r="H220" s="12">
        <v>65.9</v>
      </c>
      <c r="I220" s="12">
        <v>62</v>
      </c>
      <c r="J220" s="12">
        <v>127.9</v>
      </c>
    </row>
    <row r="221" spans="1:10" s="3" customFormat="1" ht="24" customHeight="1">
      <c r="A221" s="7" t="s">
        <v>501</v>
      </c>
      <c r="B221" s="7" t="s">
        <v>502</v>
      </c>
      <c r="C221" s="7" t="str">
        <f>VLOOKUP(E221,'[2]简表打印 (2)'!$C:$D,2,FALSE)</f>
        <v>永靖县刘家峡镇</v>
      </c>
      <c r="D221" s="7" t="s">
        <v>503</v>
      </c>
      <c r="E221" s="8">
        <v>62291272</v>
      </c>
      <c r="F221" s="9">
        <f>VLOOKUP(E221,'[1]简表打印 (2)'!$F:$I,4,FALSE)</f>
        <v>1</v>
      </c>
      <c r="G221" s="10" t="s">
        <v>14</v>
      </c>
      <c r="H221" s="9">
        <v>65.9</v>
      </c>
      <c r="I221" s="9">
        <v>65.5</v>
      </c>
      <c r="J221" s="9">
        <v>131.4</v>
      </c>
    </row>
    <row r="222" spans="1:10" ht="24" customHeight="1">
      <c r="A222" s="10" t="s">
        <v>504</v>
      </c>
      <c r="B222" s="10" t="s">
        <v>505</v>
      </c>
      <c r="C222" s="10" t="str">
        <f>VLOOKUP(E222,'[2]简表打印 (2)'!$C:$D,2,FALSE)</f>
        <v>永靖县刘家峡镇</v>
      </c>
      <c r="D222" s="10" t="s">
        <v>503</v>
      </c>
      <c r="E222" s="11">
        <v>62291272</v>
      </c>
      <c r="F222" s="12">
        <f>VLOOKUP(E222,'[1]简表打印 (2)'!$F:$I,4,FALSE)</f>
        <v>1</v>
      </c>
      <c r="G222" s="10" t="s">
        <v>14</v>
      </c>
      <c r="H222" s="12">
        <v>60.6</v>
      </c>
      <c r="I222" s="12">
        <v>69</v>
      </c>
      <c r="J222" s="12">
        <v>129.6</v>
      </c>
    </row>
    <row r="223" spans="1:10" ht="24" customHeight="1">
      <c r="A223" s="10" t="s">
        <v>506</v>
      </c>
      <c r="B223" s="10" t="s">
        <v>507</v>
      </c>
      <c r="C223" s="10" t="str">
        <f>VLOOKUP(E223,'[2]简表打印 (2)'!$C:$D,2,FALSE)</f>
        <v>永靖县刘家峡镇</v>
      </c>
      <c r="D223" s="10" t="s">
        <v>503</v>
      </c>
      <c r="E223" s="11">
        <v>62291272</v>
      </c>
      <c r="F223" s="12">
        <f>VLOOKUP(E223,'[1]简表打印 (2)'!$F:$I,4,FALSE)</f>
        <v>1</v>
      </c>
      <c r="G223" s="10" t="s">
        <v>14</v>
      </c>
      <c r="H223" s="12">
        <v>60.8</v>
      </c>
      <c r="I223" s="12">
        <v>67.5</v>
      </c>
      <c r="J223" s="12">
        <v>128.3</v>
      </c>
    </row>
    <row r="224" spans="1:10" s="3" customFormat="1" ht="24" customHeight="1">
      <c r="A224" s="7" t="s">
        <v>508</v>
      </c>
      <c r="B224" s="7" t="s">
        <v>509</v>
      </c>
      <c r="C224" s="7" t="str">
        <f>VLOOKUP(E224,'[2]简表打印 (2)'!$C:$D,2,FALSE)</f>
        <v>永靖县刘家峡镇</v>
      </c>
      <c r="D224" s="7" t="s">
        <v>510</v>
      </c>
      <c r="E224" s="8">
        <v>62291273</v>
      </c>
      <c r="F224" s="9">
        <f>VLOOKUP(E224,'[1]简表打印 (2)'!$F:$I,4,FALSE)</f>
        <v>1</v>
      </c>
      <c r="G224" s="10" t="s">
        <v>14</v>
      </c>
      <c r="H224" s="9">
        <v>67.7</v>
      </c>
      <c r="I224" s="9">
        <v>72.5</v>
      </c>
      <c r="J224" s="9">
        <v>140.2</v>
      </c>
    </row>
    <row r="225" spans="1:10" ht="24" customHeight="1">
      <c r="A225" s="10" t="s">
        <v>511</v>
      </c>
      <c r="B225" s="10" t="s">
        <v>512</v>
      </c>
      <c r="C225" s="10" t="str">
        <f>VLOOKUP(E225,'[2]简表打印 (2)'!$C:$D,2,FALSE)</f>
        <v>永靖县刘家峡镇</v>
      </c>
      <c r="D225" s="10" t="s">
        <v>510</v>
      </c>
      <c r="E225" s="11">
        <v>62291273</v>
      </c>
      <c r="F225" s="12">
        <f>VLOOKUP(E225,'[1]简表打印 (2)'!$F:$I,4,FALSE)</f>
        <v>1</v>
      </c>
      <c r="G225" s="10" t="s">
        <v>14</v>
      </c>
      <c r="H225" s="12">
        <v>64.4</v>
      </c>
      <c r="I225" s="12">
        <v>69</v>
      </c>
      <c r="J225" s="12">
        <v>133.4</v>
      </c>
    </row>
    <row r="226" spans="1:10" ht="24" customHeight="1">
      <c r="A226" s="10" t="s">
        <v>513</v>
      </c>
      <c r="B226" s="10" t="s">
        <v>514</v>
      </c>
      <c r="C226" s="10" t="str">
        <f>VLOOKUP(E226,'[2]简表打印 (2)'!$C:$D,2,FALSE)</f>
        <v>永靖县刘家峡镇</v>
      </c>
      <c r="D226" s="10" t="s">
        <v>510</v>
      </c>
      <c r="E226" s="11">
        <v>62291273</v>
      </c>
      <c r="F226" s="12">
        <f>VLOOKUP(E226,'[1]简表打印 (2)'!$F:$I,4,FALSE)</f>
        <v>1</v>
      </c>
      <c r="G226" s="10" t="s">
        <v>14</v>
      </c>
      <c r="H226" s="12">
        <v>63.2</v>
      </c>
      <c r="I226" s="12">
        <v>66.5</v>
      </c>
      <c r="J226" s="12">
        <v>129.7</v>
      </c>
    </row>
    <row r="227" spans="1:10" s="3" customFormat="1" ht="24" customHeight="1">
      <c r="A227" s="7" t="s">
        <v>515</v>
      </c>
      <c r="B227" s="7" t="s">
        <v>516</v>
      </c>
      <c r="C227" s="7" t="str">
        <f>VLOOKUP(E227,'[2]简表打印 (2)'!$C:$D,2,FALSE)</f>
        <v>永靖县太极镇</v>
      </c>
      <c r="D227" s="7" t="s">
        <v>517</v>
      </c>
      <c r="E227" s="8">
        <v>62291274</v>
      </c>
      <c r="F227" s="9">
        <f>VLOOKUP(E227,'[1]简表打印 (2)'!$F:$I,4,FALSE)</f>
        <v>1</v>
      </c>
      <c r="G227" s="10" t="s">
        <v>14</v>
      </c>
      <c r="H227" s="9">
        <v>65.1</v>
      </c>
      <c r="I227" s="9">
        <v>70.5</v>
      </c>
      <c r="J227" s="9">
        <v>135.6</v>
      </c>
    </row>
    <row r="228" spans="1:10" ht="24" customHeight="1">
      <c r="A228" s="10" t="s">
        <v>518</v>
      </c>
      <c r="B228" s="10" t="s">
        <v>519</v>
      </c>
      <c r="C228" s="10" t="str">
        <f>VLOOKUP(E228,'[2]简表打印 (2)'!$C:$D,2,FALSE)</f>
        <v>永靖县太极镇</v>
      </c>
      <c r="D228" s="10" t="s">
        <v>517</v>
      </c>
      <c r="E228" s="11">
        <v>62291274</v>
      </c>
      <c r="F228" s="12">
        <f>VLOOKUP(E228,'[1]简表打印 (2)'!$F:$I,4,FALSE)</f>
        <v>1</v>
      </c>
      <c r="G228" s="10" t="s">
        <v>14</v>
      </c>
      <c r="H228" s="12">
        <v>62.6</v>
      </c>
      <c r="I228" s="12">
        <v>66</v>
      </c>
      <c r="J228" s="12">
        <v>128.6</v>
      </c>
    </row>
    <row r="229" spans="1:10" ht="24" customHeight="1">
      <c r="A229" s="10" t="s">
        <v>520</v>
      </c>
      <c r="B229" s="10" t="s">
        <v>521</v>
      </c>
      <c r="C229" s="10" t="str">
        <f>VLOOKUP(E229,'[2]简表打印 (2)'!$C:$D,2,FALSE)</f>
        <v>永靖县太极镇</v>
      </c>
      <c r="D229" s="10" t="s">
        <v>517</v>
      </c>
      <c r="E229" s="11">
        <v>62291274</v>
      </c>
      <c r="F229" s="12">
        <f>VLOOKUP(E229,'[1]简表打印 (2)'!$F:$I,4,FALSE)</f>
        <v>1</v>
      </c>
      <c r="G229" s="10" t="s">
        <v>14</v>
      </c>
      <c r="H229" s="12">
        <v>59.5</v>
      </c>
      <c r="I229" s="12">
        <v>65</v>
      </c>
      <c r="J229" s="12">
        <v>124.5</v>
      </c>
    </row>
    <row r="230" spans="1:10" s="3" customFormat="1" ht="24" customHeight="1">
      <c r="A230" s="7" t="s">
        <v>522</v>
      </c>
      <c r="B230" s="7" t="s">
        <v>523</v>
      </c>
      <c r="C230" s="7" t="str">
        <f>VLOOKUP(E230,'[2]简表打印 (2)'!$C:$D,2,FALSE)</f>
        <v>永靖县太极镇</v>
      </c>
      <c r="D230" s="7" t="s">
        <v>524</v>
      </c>
      <c r="E230" s="8">
        <v>62291275</v>
      </c>
      <c r="F230" s="9">
        <f>VLOOKUP(E230,'[1]简表打印 (2)'!$F:$I,4,FALSE)</f>
        <v>1</v>
      </c>
      <c r="G230" s="10" t="s">
        <v>14</v>
      </c>
      <c r="H230" s="9">
        <v>62.5</v>
      </c>
      <c r="I230" s="9">
        <v>68.5</v>
      </c>
      <c r="J230" s="9">
        <v>131</v>
      </c>
    </row>
    <row r="231" spans="1:10" ht="24" customHeight="1">
      <c r="A231" s="10" t="s">
        <v>525</v>
      </c>
      <c r="B231" s="10" t="s">
        <v>526</v>
      </c>
      <c r="C231" s="10" t="str">
        <f>VLOOKUP(E231,'[2]简表打印 (2)'!$C:$D,2,FALSE)</f>
        <v>永靖县太极镇</v>
      </c>
      <c r="D231" s="10" t="s">
        <v>524</v>
      </c>
      <c r="E231" s="11">
        <v>62291275</v>
      </c>
      <c r="F231" s="12">
        <f>VLOOKUP(E231,'[1]简表打印 (2)'!$F:$I,4,FALSE)</f>
        <v>1</v>
      </c>
      <c r="G231" s="10" t="s">
        <v>14</v>
      </c>
      <c r="H231" s="12">
        <v>60.9</v>
      </c>
      <c r="I231" s="12">
        <v>69.5</v>
      </c>
      <c r="J231" s="12">
        <v>130.4</v>
      </c>
    </row>
    <row r="232" spans="1:10" ht="24" customHeight="1">
      <c r="A232" s="10" t="s">
        <v>527</v>
      </c>
      <c r="B232" s="10" t="s">
        <v>528</v>
      </c>
      <c r="C232" s="10" t="str">
        <f>VLOOKUP(E232,'[2]简表打印 (2)'!$C:$D,2,FALSE)</f>
        <v>永靖县太极镇</v>
      </c>
      <c r="D232" s="10" t="s">
        <v>524</v>
      </c>
      <c r="E232" s="11">
        <v>62291275</v>
      </c>
      <c r="F232" s="12">
        <f>VLOOKUP(E232,'[1]简表打印 (2)'!$F:$I,4,FALSE)</f>
        <v>1</v>
      </c>
      <c r="G232" s="10" t="s">
        <v>14</v>
      </c>
      <c r="H232" s="12">
        <v>55.5</v>
      </c>
      <c r="I232" s="12">
        <v>71.5</v>
      </c>
      <c r="J232" s="12">
        <v>127</v>
      </c>
    </row>
    <row r="233" spans="1:10" s="3" customFormat="1" ht="24" customHeight="1">
      <c r="A233" s="7" t="s">
        <v>529</v>
      </c>
      <c r="B233" s="7" t="s">
        <v>530</v>
      </c>
      <c r="C233" s="7" t="str">
        <f>VLOOKUP(E233,'[2]简表打印 (2)'!$C:$D,2,FALSE)</f>
        <v>永靖县盐锅峡镇</v>
      </c>
      <c r="D233" s="7" t="s">
        <v>531</v>
      </c>
      <c r="E233" s="8">
        <v>62291276</v>
      </c>
      <c r="F233" s="9">
        <f>VLOOKUP(E233,'[1]简表打印 (2)'!$F:$I,4,FALSE)</f>
        <v>1</v>
      </c>
      <c r="G233" s="10" t="s">
        <v>14</v>
      </c>
      <c r="H233" s="9">
        <v>61.2</v>
      </c>
      <c r="I233" s="9">
        <v>70</v>
      </c>
      <c r="J233" s="9">
        <v>131.2</v>
      </c>
    </row>
    <row r="234" spans="1:10" ht="24" customHeight="1">
      <c r="A234" s="10" t="s">
        <v>532</v>
      </c>
      <c r="B234" s="10" t="s">
        <v>533</v>
      </c>
      <c r="C234" s="10" t="str">
        <f>VLOOKUP(E234,'[2]简表打印 (2)'!$C:$D,2,FALSE)</f>
        <v>永靖县盐锅峡镇</v>
      </c>
      <c r="D234" s="10" t="s">
        <v>531</v>
      </c>
      <c r="E234" s="11">
        <v>62291276</v>
      </c>
      <c r="F234" s="12">
        <f>VLOOKUP(E234,'[1]简表打印 (2)'!$F:$I,4,FALSE)</f>
        <v>1</v>
      </c>
      <c r="G234" s="10" t="s">
        <v>14</v>
      </c>
      <c r="H234" s="12">
        <v>63.4</v>
      </c>
      <c r="I234" s="12">
        <v>66</v>
      </c>
      <c r="J234" s="12">
        <v>129.4</v>
      </c>
    </row>
    <row r="235" spans="1:10" ht="24" customHeight="1">
      <c r="A235" s="10" t="s">
        <v>534</v>
      </c>
      <c r="B235" s="10" t="s">
        <v>535</v>
      </c>
      <c r="C235" s="10" t="str">
        <f>VLOOKUP(E235,'[2]简表打印 (2)'!$C:$D,2,FALSE)</f>
        <v>永靖县盐锅峡镇</v>
      </c>
      <c r="D235" s="10" t="s">
        <v>531</v>
      </c>
      <c r="E235" s="11">
        <v>62291276</v>
      </c>
      <c r="F235" s="12">
        <f>VLOOKUP(E235,'[1]简表打印 (2)'!$F:$I,4,FALSE)</f>
        <v>1</v>
      </c>
      <c r="G235" s="10" t="s">
        <v>14</v>
      </c>
      <c r="H235" s="12">
        <v>60.8</v>
      </c>
      <c r="I235" s="12">
        <v>66</v>
      </c>
      <c r="J235" s="12">
        <v>126.8</v>
      </c>
    </row>
    <row r="236" spans="1:10" s="3" customFormat="1" ht="24" customHeight="1">
      <c r="A236" s="7" t="s">
        <v>536</v>
      </c>
      <c r="B236" s="7" t="s">
        <v>537</v>
      </c>
      <c r="C236" s="7" t="str">
        <f>VLOOKUP(E236,'[2]简表打印 (2)'!$C:$D,2,FALSE)</f>
        <v>永靖县盐锅峡镇</v>
      </c>
      <c r="D236" s="7" t="s">
        <v>538</v>
      </c>
      <c r="E236" s="8">
        <v>62291277</v>
      </c>
      <c r="F236" s="9">
        <f>VLOOKUP(E236,'[1]简表打印 (2)'!$F:$I,4,FALSE)</f>
        <v>1</v>
      </c>
      <c r="G236" s="10" t="s">
        <v>14</v>
      </c>
      <c r="H236" s="9">
        <v>62.7</v>
      </c>
      <c r="I236" s="9">
        <v>62</v>
      </c>
      <c r="J236" s="9">
        <v>124.7</v>
      </c>
    </row>
    <row r="237" spans="1:10" ht="24" customHeight="1">
      <c r="A237" s="10" t="s">
        <v>539</v>
      </c>
      <c r="B237" s="10" t="s">
        <v>540</v>
      </c>
      <c r="C237" s="10" t="str">
        <f>VLOOKUP(E237,'[2]简表打印 (2)'!$C:$D,2,FALSE)</f>
        <v>永靖县盐锅峡镇</v>
      </c>
      <c r="D237" s="10" t="s">
        <v>538</v>
      </c>
      <c r="E237" s="11">
        <v>62291277</v>
      </c>
      <c r="F237" s="12">
        <f>VLOOKUP(E237,'[1]简表打印 (2)'!$F:$I,4,FALSE)</f>
        <v>1</v>
      </c>
      <c r="G237" s="10" t="s">
        <v>14</v>
      </c>
      <c r="H237" s="12">
        <v>52.6</v>
      </c>
      <c r="I237" s="12">
        <v>72</v>
      </c>
      <c r="J237" s="12">
        <v>124.6</v>
      </c>
    </row>
    <row r="238" spans="1:10" ht="24" customHeight="1">
      <c r="A238" s="10" t="s">
        <v>541</v>
      </c>
      <c r="B238" s="10" t="s">
        <v>542</v>
      </c>
      <c r="C238" s="10" t="str">
        <f>VLOOKUP(E238,'[2]简表打印 (2)'!$C:$D,2,FALSE)</f>
        <v>永靖县盐锅峡镇</v>
      </c>
      <c r="D238" s="10" t="s">
        <v>538</v>
      </c>
      <c r="E238" s="11">
        <v>62291277</v>
      </c>
      <c r="F238" s="12">
        <f>VLOOKUP(E238,'[1]简表打印 (2)'!$F:$I,4,FALSE)</f>
        <v>1</v>
      </c>
      <c r="G238" s="10" t="s">
        <v>14</v>
      </c>
      <c r="H238" s="12">
        <v>50.9</v>
      </c>
      <c r="I238" s="12">
        <v>68.5</v>
      </c>
      <c r="J238" s="12">
        <v>119.4</v>
      </c>
    </row>
    <row r="239" spans="1:10" s="3" customFormat="1" ht="24" customHeight="1">
      <c r="A239" s="7" t="s">
        <v>543</v>
      </c>
      <c r="B239" s="7" t="s">
        <v>544</v>
      </c>
      <c r="C239" s="7" t="str">
        <f>VLOOKUP(E239,'[2]简表打印 (2)'!$C:$D,2,FALSE)</f>
        <v>永靖县西河镇</v>
      </c>
      <c r="D239" s="7" t="s">
        <v>545</v>
      </c>
      <c r="E239" s="8">
        <v>62291278</v>
      </c>
      <c r="F239" s="9">
        <f>VLOOKUP(E239,'[1]简表打印 (2)'!$F:$I,4,FALSE)</f>
        <v>1</v>
      </c>
      <c r="G239" s="10" t="s">
        <v>14</v>
      </c>
      <c r="H239" s="9">
        <v>72.1</v>
      </c>
      <c r="I239" s="9">
        <v>64.5</v>
      </c>
      <c r="J239" s="9">
        <v>136.6</v>
      </c>
    </row>
    <row r="240" spans="1:10" ht="24" customHeight="1">
      <c r="A240" s="10" t="s">
        <v>546</v>
      </c>
      <c r="B240" s="10" t="s">
        <v>547</v>
      </c>
      <c r="C240" s="10" t="str">
        <f>VLOOKUP(E240,'[2]简表打印 (2)'!$C:$D,2,FALSE)</f>
        <v>永靖县西河镇</v>
      </c>
      <c r="D240" s="10" t="s">
        <v>545</v>
      </c>
      <c r="E240" s="11">
        <v>62291278</v>
      </c>
      <c r="F240" s="12">
        <f>VLOOKUP(E240,'[1]简表打印 (2)'!$F:$I,4,FALSE)</f>
        <v>1</v>
      </c>
      <c r="G240" s="10" t="s">
        <v>14</v>
      </c>
      <c r="H240" s="12">
        <v>62</v>
      </c>
      <c r="I240" s="12">
        <v>70.5</v>
      </c>
      <c r="J240" s="12">
        <v>132.5</v>
      </c>
    </row>
    <row r="241" spans="1:10" ht="24" customHeight="1">
      <c r="A241" s="10" t="s">
        <v>548</v>
      </c>
      <c r="B241" s="10" t="s">
        <v>549</v>
      </c>
      <c r="C241" s="10" t="str">
        <f>VLOOKUP(E241,'[2]简表打印 (2)'!$C:$D,2,FALSE)</f>
        <v>永靖县西河镇</v>
      </c>
      <c r="D241" s="10" t="s">
        <v>545</v>
      </c>
      <c r="E241" s="11">
        <v>62291278</v>
      </c>
      <c r="F241" s="12">
        <f>VLOOKUP(E241,'[1]简表打印 (2)'!$F:$I,4,FALSE)</f>
        <v>1</v>
      </c>
      <c r="G241" s="10" t="s">
        <v>14</v>
      </c>
      <c r="H241" s="12">
        <v>70.5</v>
      </c>
      <c r="I241" s="12">
        <v>59.5</v>
      </c>
      <c r="J241" s="12">
        <v>130</v>
      </c>
    </row>
    <row r="242" spans="1:10" s="3" customFormat="1" ht="24" customHeight="1">
      <c r="A242" s="7" t="s">
        <v>550</v>
      </c>
      <c r="B242" s="7" t="s">
        <v>551</v>
      </c>
      <c r="C242" s="7" t="str">
        <f>VLOOKUP(E242,'[2]简表打印 (2)'!$C:$D,2,FALSE)</f>
        <v>永靖县西河镇</v>
      </c>
      <c r="D242" s="7" t="s">
        <v>552</v>
      </c>
      <c r="E242" s="8">
        <v>62291279</v>
      </c>
      <c r="F242" s="9">
        <f>VLOOKUP(E242,'[1]简表打印 (2)'!$F:$I,4,FALSE)</f>
        <v>1</v>
      </c>
      <c r="G242" s="10" t="s">
        <v>14</v>
      </c>
      <c r="H242" s="9">
        <v>66</v>
      </c>
      <c r="I242" s="9">
        <v>63.5</v>
      </c>
      <c r="J242" s="9">
        <v>129.5</v>
      </c>
    </row>
    <row r="243" spans="1:10" ht="24" customHeight="1">
      <c r="A243" s="10" t="s">
        <v>553</v>
      </c>
      <c r="B243" s="10" t="s">
        <v>554</v>
      </c>
      <c r="C243" s="10" t="str">
        <f>VLOOKUP(E243,'[2]简表打印 (2)'!$C:$D,2,FALSE)</f>
        <v>永靖县西河镇</v>
      </c>
      <c r="D243" s="10" t="s">
        <v>552</v>
      </c>
      <c r="E243" s="11">
        <v>62291279</v>
      </c>
      <c r="F243" s="12">
        <f>VLOOKUP(E243,'[1]简表打印 (2)'!$F:$I,4,FALSE)</f>
        <v>1</v>
      </c>
      <c r="G243" s="10" t="s">
        <v>14</v>
      </c>
      <c r="H243" s="12">
        <v>56.6</v>
      </c>
      <c r="I243" s="12">
        <v>67</v>
      </c>
      <c r="J243" s="12">
        <v>123.6</v>
      </c>
    </row>
    <row r="244" spans="1:10" ht="24" customHeight="1">
      <c r="A244" s="10" t="s">
        <v>555</v>
      </c>
      <c r="B244" s="10" t="s">
        <v>556</v>
      </c>
      <c r="C244" s="10" t="str">
        <f>VLOOKUP(E244,'[2]简表打印 (2)'!$C:$D,2,FALSE)</f>
        <v>永靖县西河镇</v>
      </c>
      <c r="D244" s="10" t="s">
        <v>552</v>
      </c>
      <c r="E244" s="11">
        <v>62291279</v>
      </c>
      <c r="F244" s="12">
        <f>VLOOKUP(E244,'[1]简表打印 (2)'!$F:$I,4,FALSE)</f>
        <v>1</v>
      </c>
      <c r="G244" s="10" t="s">
        <v>14</v>
      </c>
      <c r="H244" s="12">
        <v>53.4</v>
      </c>
      <c r="I244" s="12">
        <v>69</v>
      </c>
      <c r="J244" s="12">
        <v>122.4</v>
      </c>
    </row>
    <row r="245" spans="1:10" s="3" customFormat="1" ht="24" customHeight="1">
      <c r="A245" s="7" t="s">
        <v>557</v>
      </c>
      <c r="B245" s="7" t="s">
        <v>558</v>
      </c>
      <c r="C245" s="7" t="str">
        <f>VLOOKUP(E245,'[2]简表打印 (2)'!$C:$D,2,FALSE)</f>
        <v>永靖县岘塬镇</v>
      </c>
      <c r="D245" s="7" t="s">
        <v>559</v>
      </c>
      <c r="E245" s="8">
        <v>62291280</v>
      </c>
      <c r="F245" s="9">
        <f>VLOOKUP(E245,'[1]简表打印 (2)'!$F:$I,4,FALSE)</f>
        <v>1</v>
      </c>
      <c r="G245" s="10" t="s">
        <v>14</v>
      </c>
      <c r="H245" s="9">
        <v>59.3</v>
      </c>
      <c r="I245" s="9">
        <v>73.5</v>
      </c>
      <c r="J245" s="9">
        <v>132.8</v>
      </c>
    </row>
    <row r="246" spans="1:10" ht="24" customHeight="1">
      <c r="A246" s="10" t="s">
        <v>560</v>
      </c>
      <c r="B246" s="10" t="s">
        <v>561</v>
      </c>
      <c r="C246" s="10" t="str">
        <f>VLOOKUP(E246,'[2]简表打印 (2)'!$C:$D,2,FALSE)</f>
        <v>永靖县岘塬镇</v>
      </c>
      <c r="D246" s="10" t="s">
        <v>559</v>
      </c>
      <c r="E246" s="11">
        <v>62291280</v>
      </c>
      <c r="F246" s="12">
        <f>VLOOKUP(E246,'[1]简表打印 (2)'!$F:$I,4,FALSE)</f>
        <v>1</v>
      </c>
      <c r="G246" s="10" t="s">
        <v>14</v>
      </c>
      <c r="H246" s="12">
        <v>61.6</v>
      </c>
      <c r="I246" s="12">
        <v>70.5</v>
      </c>
      <c r="J246" s="12">
        <v>132.1</v>
      </c>
    </row>
    <row r="247" spans="1:10" ht="24" customHeight="1">
      <c r="A247" s="10" t="s">
        <v>562</v>
      </c>
      <c r="B247" s="10" t="s">
        <v>563</v>
      </c>
      <c r="C247" s="10" t="str">
        <f>VLOOKUP(E247,'[2]简表打印 (2)'!$C:$D,2,FALSE)</f>
        <v>永靖县岘塬镇</v>
      </c>
      <c r="D247" s="10" t="s">
        <v>559</v>
      </c>
      <c r="E247" s="11">
        <v>62291280</v>
      </c>
      <c r="F247" s="12">
        <f>VLOOKUP(E247,'[1]简表打印 (2)'!$F:$I,4,FALSE)</f>
        <v>1</v>
      </c>
      <c r="G247" s="10" t="s">
        <v>14</v>
      </c>
      <c r="H247" s="12">
        <v>65</v>
      </c>
      <c r="I247" s="12">
        <v>67</v>
      </c>
      <c r="J247" s="12">
        <v>132</v>
      </c>
    </row>
    <row r="248" spans="1:10" s="3" customFormat="1" ht="24" customHeight="1">
      <c r="A248" s="7" t="s">
        <v>564</v>
      </c>
      <c r="B248" s="7" t="s">
        <v>565</v>
      </c>
      <c r="C248" s="7" t="str">
        <f>VLOOKUP(E248,'[2]简表打印 (2)'!$C:$D,2,FALSE)</f>
        <v>永靖县岘塬镇</v>
      </c>
      <c r="D248" s="7" t="s">
        <v>566</v>
      </c>
      <c r="E248" s="8">
        <v>62291281</v>
      </c>
      <c r="F248" s="9">
        <f>VLOOKUP(E248,'[1]简表打印 (2)'!$F:$I,4,FALSE)</f>
        <v>3</v>
      </c>
      <c r="G248" s="10" t="s">
        <v>14</v>
      </c>
      <c r="H248" s="9">
        <v>65.6</v>
      </c>
      <c r="I248" s="9">
        <v>69.5</v>
      </c>
      <c r="J248" s="9">
        <v>135.1</v>
      </c>
    </row>
    <row r="249" spans="1:10" ht="24" customHeight="1">
      <c r="A249" s="10" t="s">
        <v>567</v>
      </c>
      <c r="B249" s="10" t="s">
        <v>568</v>
      </c>
      <c r="C249" s="10" t="str">
        <f>VLOOKUP(E249,'[2]简表打印 (2)'!$C:$D,2,FALSE)</f>
        <v>永靖县岘塬镇</v>
      </c>
      <c r="D249" s="10" t="s">
        <v>566</v>
      </c>
      <c r="E249" s="11">
        <v>62291281</v>
      </c>
      <c r="F249" s="12">
        <f>VLOOKUP(E249,'[1]简表打印 (2)'!$F:$I,4,FALSE)</f>
        <v>3</v>
      </c>
      <c r="G249" s="10" t="s">
        <v>14</v>
      </c>
      <c r="H249" s="12">
        <v>66.2</v>
      </c>
      <c r="I249" s="12">
        <v>68</v>
      </c>
      <c r="J249" s="12">
        <v>134.2</v>
      </c>
    </row>
    <row r="250" spans="1:10" ht="24" customHeight="1">
      <c r="A250" s="10" t="s">
        <v>569</v>
      </c>
      <c r="B250" s="10" t="s">
        <v>570</v>
      </c>
      <c r="C250" s="10" t="str">
        <f>VLOOKUP(E250,'[2]简表打印 (2)'!$C:$D,2,FALSE)</f>
        <v>永靖县岘塬镇</v>
      </c>
      <c r="D250" s="10" t="s">
        <v>566</v>
      </c>
      <c r="E250" s="11">
        <v>62291281</v>
      </c>
      <c r="F250" s="12">
        <f>VLOOKUP(E250,'[1]简表打印 (2)'!$F:$I,4,FALSE)</f>
        <v>3</v>
      </c>
      <c r="G250" s="10" t="s">
        <v>14</v>
      </c>
      <c r="H250" s="12">
        <v>69.2</v>
      </c>
      <c r="I250" s="12">
        <v>64.5</v>
      </c>
      <c r="J250" s="12">
        <v>133.7</v>
      </c>
    </row>
    <row r="251" spans="1:10" ht="24" customHeight="1">
      <c r="A251" s="10" t="s">
        <v>571</v>
      </c>
      <c r="B251" s="10" t="s">
        <v>572</v>
      </c>
      <c r="C251" s="10" t="str">
        <f>VLOOKUP(E251,'[2]简表打印 (2)'!$C:$D,2,FALSE)</f>
        <v>永靖县岘塬镇</v>
      </c>
      <c r="D251" s="10" t="s">
        <v>566</v>
      </c>
      <c r="E251" s="11">
        <v>62291281</v>
      </c>
      <c r="F251" s="12">
        <f>VLOOKUP(E251,'[1]简表打印 (2)'!$F:$I,4,FALSE)</f>
        <v>3</v>
      </c>
      <c r="G251" s="10" t="s">
        <v>14</v>
      </c>
      <c r="H251" s="12">
        <v>62.4</v>
      </c>
      <c r="I251" s="12">
        <v>68</v>
      </c>
      <c r="J251" s="12">
        <v>130.4</v>
      </c>
    </row>
    <row r="252" spans="1:10" ht="24" customHeight="1">
      <c r="A252" s="10" t="s">
        <v>573</v>
      </c>
      <c r="B252" s="10" t="s">
        <v>574</v>
      </c>
      <c r="C252" s="10" t="str">
        <f>VLOOKUP(E252,'[2]简表打印 (2)'!$C:$D,2,FALSE)</f>
        <v>永靖县岘塬镇</v>
      </c>
      <c r="D252" s="10" t="s">
        <v>566</v>
      </c>
      <c r="E252" s="11">
        <v>62291281</v>
      </c>
      <c r="F252" s="12">
        <f>VLOOKUP(E252,'[1]简表打印 (2)'!$F:$I,4,FALSE)</f>
        <v>3</v>
      </c>
      <c r="G252" s="10" t="s">
        <v>14</v>
      </c>
      <c r="H252" s="12">
        <v>63.7</v>
      </c>
      <c r="I252" s="12">
        <v>66.5</v>
      </c>
      <c r="J252" s="12">
        <v>130.2</v>
      </c>
    </row>
    <row r="253" spans="1:10" ht="24" customHeight="1">
      <c r="A253" s="10" t="s">
        <v>575</v>
      </c>
      <c r="B253" s="10" t="s">
        <v>576</v>
      </c>
      <c r="C253" s="10" t="str">
        <f>VLOOKUP(E253,'[2]简表打印 (2)'!$C:$D,2,FALSE)</f>
        <v>永靖县岘塬镇</v>
      </c>
      <c r="D253" s="10" t="s">
        <v>566</v>
      </c>
      <c r="E253" s="11">
        <v>62291281</v>
      </c>
      <c r="F253" s="12">
        <f>VLOOKUP(E253,'[1]简表打印 (2)'!$F:$I,4,FALSE)</f>
        <v>3</v>
      </c>
      <c r="G253" s="10" t="s">
        <v>14</v>
      </c>
      <c r="H253" s="12">
        <v>66.2</v>
      </c>
      <c r="I253" s="12">
        <v>64</v>
      </c>
      <c r="J253" s="12">
        <v>130.2</v>
      </c>
    </row>
    <row r="254" spans="1:10" ht="24" customHeight="1">
      <c r="A254" s="10" t="s">
        <v>577</v>
      </c>
      <c r="B254" s="10" t="s">
        <v>578</v>
      </c>
      <c r="C254" s="10" t="str">
        <f>VLOOKUP(E254,'[2]简表打印 (2)'!$C:$D,2,FALSE)</f>
        <v>永靖县岘塬镇</v>
      </c>
      <c r="D254" s="10" t="s">
        <v>566</v>
      </c>
      <c r="E254" s="11">
        <v>62291281</v>
      </c>
      <c r="F254" s="12">
        <f>VLOOKUP(E254,'[1]简表打印 (2)'!$F:$I,4,FALSE)</f>
        <v>3</v>
      </c>
      <c r="G254" s="10" t="s">
        <v>14</v>
      </c>
      <c r="H254" s="12">
        <v>64.9</v>
      </c>
      <c r="I254" s="12">
        <v>65</v>
      </c>
      <c r="J254" s="12">
        <v>129.9</v>
      </c>
    </row>
    <row r="255" spans="1:10" ht="24" customHeight="1">
      <c r="A255" s="10" t="s">
        <v>579</v>
      </c>
      <c r="B255" s="10" t="s">
        <v>580</v>
      </c>
      <c r="C255" s="10" t="str">
        <f>VLOOKUP(E255,'[2]简表打印 (2)'!$C:$D,2,FALSE)</f>
        <v>永靖县岘塬镇</v>
      </c>
      <c r="D255" s="10" t="s">
        <v>566</v>
      </c>
      <c r="E255" s="11">
        <v>62291281</v>
      </c>
      <c r="F255" s="12">
        <f>VLOOKUP(E255,'[1]简表打印 (2)'!$F:$I,4,FALSE)</f>
        <v>3</v>
      </c>
      <c r="G255" s="10" t="s">
        <v>14</v>
      </c>
      <c r="H255" s="12">
        <v>70.1</v>
      </c>
      <c r="I255" s="12">
        <v>58.5</v>
      </c>
      <c r="J255" s="12">
        <v>128.6</v>
      </c>
    </row>
    <row r="256" spans="1:10" ht="24" customHeight="1">
      <c r="A256" s="10" t="s">
        <v>581</v>
      </c>
      <c r="B256" s="10" t="s">
        <v>582</v>
      </c>
      <c r="C256" s="10" t="str">
        <f>VLOOKUP(E256,'[2]简表打印 (2)'!$C:$D,2,FALSE)</f>
        <v>永靖县岘塬镇</v>
      </c>
      <c r="D256" s="10" t="s">
        <v>566</v>
      </c>
      <c r="E256" s="11">
        <v>62291281</v>
      </c>
      <c r="F256" s="12">
        <f>VLOOKUP(E256,'[1]简表打印 (2)'!$F:$I,4,FALSE)</f>
        <v>3</v>
      </c>
      <c r="G256" s="10" t="s">
        <v>14</v>
      </c>
      <c r="H256" s="12">
        <v>57.6</v>
      </c>
      <c r="I256" s="12">
        <v>71</v>
      </c>
      <c r="J256" s="12">
        <v>128.6</v>
      </c>
    </row>
    <row r="257" spans="1:10" s="3" customFormat="1" ht="24" customHeight="1">
      <c r="A257" s="7" t="s">
        <v>583</v>
      </c>
      <c r="B257" s="7" t="s">
        <v>584</v>
      </c>
      <c r="C257" s="7" t="str">
        <f>VLOOKUP(E257,'[2]简表打印 (2)'!$C:$D,2,FALSE)</f>
        <v>永靖县三塬镇</v>
      </c>
      <c r="D257" s="7" t="s">
        <v>585</v>
      </c>
      <c r="E257" s="8">
        <v>62291282</v>
      </c>
      <c r="F257" s="9">
        <f>VLOOKUP(E257,'[1]简表打印 (2)'!$F:$I,4,FALSE)</f>
        <v>1</v>
      </c>
      <c r="G257" s="10" t="s">
        <v>14</v>
      </c>
      <c r="H257" s="9">
        <v>67.9</v>
      </c>
      <c r="I257" s="9">
        <v>67</v>
      </c>
      <c r="J257" s="9">
        <v>134.9</v>
      </c>
    </row>
    <row r="258" spans="1:10" ht="24" customHeight="1">
      <c r="A258" s="10" t="s">
        <v>586</v>
      </c>
      <c r="B258" s="10" t="s">
        <v>587</v>
      </c>
      <c r="C258" s="10" t="str">
        <f>VLOOKUP(E258,'[2]简表打印 (2)'!$C:$D,2,FALSE)</f>
        <v>永靖县三塬镇</v>
      </c>
      <c r="D258" s="10" t="s">
        <v>585</v>
      </c>
      <c r="E258" s="11">
        <v>62291282</v>
      </c>
      <c r="F258" s="12">
        <f>VLOOKUP(E258,'[1]简表打印 (2)'!$F:$I,4,FALSE)</f>
        <v>1</v>
      </c>
      <c r="G258" s="10" t="s">
        <v>14</v>
      </c>
      <c r="H258" s="12">
        <v>55.6</v>
      </c>
      <c r="I258" s="12">
        <v>78.5</v>
      </c>
      <c r="J258" s="12">
        <v>134.1</v>
      </c>
    </row>
    <row r="259" spans="1:10" ht="24" customHeight="1">
      <c r="A259" s="10" t="s">
        <v>588</v>
      </c>
      <c r="B259" s="10" t="s">
        <v>589</v>
      </c>
      <c r="C259" s="10" t="str">
        <f>VLOOKUP(E259,'[2]简表打印 (2)'!$C:$D,2,FALSE)</f>
        <v>永靖县三塬镇</v>
      </c>
      <c r="D259" s="10" t="s">
        <v>585</v>
      </c>
      <c r="E259" s="11">
        <v>62291282</v>
      </c>
      <c r="F259" s="12">
        <f>VLOOKUP(E259,'[1]简表打印 (2)'!$F:$I,4,FALSE)</f>
        <v>1</v>
      </c>
      <c r="G259" s="10" t="s">
        <v>14</v>
      </c>
      <c r="H259" s="12">
        <v>55.8</v>
      </c>
      <c r="I259" s="12">
        <v>76.5</v>
      </c>
      <c r="J259" s="12">
        <v>132.3</v>
      </c>
    </row>
    <row r="260" spans="1:10" s="3" customFormat="1" ht="24" customHeight="1">
      <c r="A260" s="7" t="s">
        <v>590</v>
      </c>
      <c r="B260" s="7" t="s">
        <v>591</v>
      </c>
      <c r="C260" s="7" t="str">
        <f>VLOOKUP(E260,'[2]简表打印 (2)'!$C:$D,2,FALSE)</f>
        <v>永靖县三塬镇</v>
      </c>
      <c r="D260" s="7" t="s">
        <v>592</v>
      </c>
      <c r="E260" s="8">
        <v>62291283</v>
      </c>
      <c r="F260" s="9">
        <f>VLOOKUP(E260,'[1]简表打印 (2)'!$F:$I,4,FALSE)</f>
        <v>3</v>
      </c>
      <c r="G260" s="10" t="s">
        <v>14</v>
      </c>
      <c r="H260" s="9">
        <v>67.9</v>
      </c>
      <c r="I260" s="9">
        <v>73</v>
      </c>
      <c r="J260" s="9">
        <v>140.9</v>
      </c>
    </row>
    <row r="261" spans="1:10" ht="24" customHeight="1">
      <c r="A261" s="10" t="s">
        <v>593</v>
      </c>
      <c r="B261" s="10" t="s">
        <v>594</v>
      </c>
      <c r="C261" s="10" t="str">
        <f>VLOOKUP(E261,'[2]简表打印 (2)'!$C:$D,2,FALSE)</f>
        <v>永靖县三塬镇</v>
      </c>
      <c r="D261" s="10" t="s">
        <v>592</v>
      </c>
      <c r="E261" s="11">
        <v>62291283</v>
      </c>
      <c r="F261" s="12">
        <f>VLOOKUP(E261,'[1]简表打印 (2)'!$F:$I,4,FALSE)</f>
        <v>3</v>
      </c>
      <c r="G261" s="10" t="s">
        <v>14</v>
      </c>
      <c r="H261" s="12">
        <v>69.6</v>
      </c>
      <c r="I261" s="12">
        <v>67.5</v>
      </c>
      <c r="J261" s="12">
        <v>137.1</v>
      </c>
    </row>
    <row r="262" spans="1:10" ht="24" customHeight="1">
      <c r="A262" s="10" t="s">
        <v>595</v>
      </c>
      <c r="B262" s="10" t="s">
        <v>596</v>
      </c>
      <c r="C262" s="10" t="str">
        <f>VLOOKUP(E262,'[2]简表打印 (2)'!$C:$D,2,FALSE)</f>
        <v>永靖县三塬镇</v>
      </c>
      <c r="D262" s="10" t="s">
        <v>592</v>
      </c>
      <c r="E262" s="11">
        <v>62291283</v>
      </c>
      <c r="F262" s="12">
        <f>VLOOKUP(E262,'[1]简表打印 (2)'!$F:$I,4,FALSE)</f>
        <v>3</v>
      </c>
      <c r="G262" s="10" t="s">
        <v>14</v>
      </c>
      <c r="H262" s="12">
        <v>71.4</v>
      </c>
      <c r="I262" s="12">
        <v>64</v>
      </c>
      <c r="J262" s="12">
        <v>135.4</v>
      </c>
    </row>
    <row r="263" spans="1:10" ht="24" customHeight="1">
      <c r="A263" s="10" t="s">
        <v>597</v>
      </c>
      <c r="B263" s="10" t="s">
        <v>598</v>
      </c>
      <c r="C263" s="10" t="str">
        <f>VLOOKUP(E263,'[2]简表打印 (2)'!$C:$D,2,FALSE)</f>
        <v>永靖县三塬镇</v>
      </c>
      <c r="D263" s="10" t="s">
        <v>592</v>
      </c>
      <c r="E263" s="11">
        <v>62291283</v>
      </c>
      <c r="F263" s="12">
        <f>VLOOKUP(E263,'[1]简表打印 (2)'!$F:$I,4,FALSE)</f>
        <v>3</v>
      </c>
      <c r="G263" s="10" t="s">
        <v>14</v>
      </c>
      <c r="H263" s="12">
        <v>62.7</v>
      </c>
      <c r="I263" s="12">
        <v>68</v>
      </c>
      <c r="J263" s="12">
        <v>130.7</v>
      </c>
    </row>
    <row r="264" spans="1:10" ht="24" customHeight="1">
      <c r="A264" s="10" t="s">
        <v>599</v>
      </c>
      <c r="B264" s="10" t="s">
        <v>600</v>
      </c>
      <c r="C264" s="10" t="str">
        <f>VLOOKUP(E264,'[2]简表打印 (2)'!$C:$D,2,FALSE)</f>
        <v>永靖县三塬镇</v>
      </c>
      <c r="D264" s="10" t="s">
        <v>592</v>
      </c>
      <c r="E264" s="11">
        <v>62291283</v>
      </c>
      <c r="F264" s="12">
        <f>VLOOKUP(E264,'[1]简表打印 (2)'!$F:$I,4,FALSE)</f>
        <v>3</v>
      </c>
      <c r="G264" s="10" t="s">
        <v>14</v>
      </c>
      <c r="H264" s="12">
        <v>66.2</v>
      </c>
      <c r="I264" s="12">
        <v>64</v>
      </c>
      <c r="J264" s="12">
        <v>130.2</v>
      </c>
    </row>
    <row r="265" spans="1:10" ht="24" customHeight="1">
      <c r="A265" s="10" t="s">
        <v>601</v>
      </c>
      <c r="B265" s="10" t="s">
        <v>602</v>
      </c>
      <c r="C265" s="10" t="str">
        <f>VLOOKUP(E265,'[2]简表打印 (2)'!$C:$D,2,FALSE)</f>
        <v>永靖县三塬镇</v>
      </c>
      <c r="D265" s="10" t="s">
        <v>592</v>
      </c>
      <c r="E265" s="11">
        <v>62291283</v>
      </c>
      <c r="F265" s="12">
        <f>VLOOKUP(E265,'[1]简表打印 (2)'!$F:$I,4,FALSE)</f>
        <v>3</v>
      </c>
      <c r="G265" s="10" t="s">
        <v>14</v>
      </c>
      <c r="H265" s="12">
        <v>63.8</v>
      </c>
      <c r="I265" s="12">
        <v>66</v>
      </c>
      <c r="J265" s="12">
        <v>129.8</v>
      </c>
    </row>
    <row r="266" spans="1:10" ht="24" customHeight="1">
      <c r="A266" s="10" t="s">
        <v>603</v>
      </c>
      <c r="B266" s="10" t="s">
        <v>604</v>
      </c>
      <c r="C266" s="10" t="str">
        <f>VLOOKUP(E266,'[2]简表打印 (2)'!$C:$D,2,FALSE)</f>
        <v>永靖县三塬镇</v>
      </c>
      <c r="D266" s="10" t="s">
        <v>592</v>
      </c>
      <c r="E266" s="11">
        <v>62291283</v>
      </c>
      <c r="F266" s="12">
        <f>VLOOKUP(E266,'[1]简表打印 (2)'!$F:$I,4,FALSE)</f>
        <v>3</v>
      </c>
      <c r="G266" s="10" t="s">
        <v>14</v>
      </c>
      <c r="H266" s="12">
        <v>62.2</v>
      </c>
      <c r="I266" s="12">
        <v>67</v>
      </c>
      <c r="J266" s="12">
        <v>129.2</v>
      </c>
    </row>
    <row r="267" spans="1:10" ht="24" customHeight="1">
      <c r="A267" s="10" t="s">
        <v>605</v>
      </c>
      <c r="B267" s="10" t="s">
        <v>606</v>
      </c>
      <c r="C267" s="10" t="str">
        <f>VLOOKUP(E267,'[2]简表打印 (2)'!$C:$D,2,FALSE)</f>
        <v>永靖县三塬镇</v>
      </c>
      <c r="D267" s="10" t="s">
        <v>592</v>
      </c>
      <c r="E267" s="11">
        <v>62291283</v>
      </c>
      <c r="F267" s="12">
        <f>VLOOKUP(E267,'[1]简表打印 (2)'!$F:$I,4,FALSE)</f>
        <v>3</v>
      </c>
      <c r="G267" s="10" t="s">
        <v>14</v>
      </c>
      <c r="H267" s="12">
        <v>59.8</v>
      </c>
      <c r="I267" s="12">
        <v>67.5</v>
      </c>
      <c r="J267" s="12">
        <v>127.3</v>
      </c>
    </row>
    <row r="268" spans="1:10" ht="24" customHeight="1">
      <c r="A268" s="10" t="s">
        <v>607</v>
      </c>
      <c r="B268" s="10" t="s">
        <v>608</v>
      </c>
      <c r="C268" s="10" t="str">
        <f>VLOOKUP(E268,'[2]简表打印 (2)'!$C:$D,2,FALSE)</f>
        <v>永靖县三塬镇</v>
      </c>
      <c r="D268" s="10" t="s">
        <v>592</v>
      </c>
      <c r="E268" s="11">
        <v>62291283</v>
      </c>
      <c r="F268" s="12">
        <f>VLOOKUP(E268,'[1]简表打印 (2)'!$F:$I,4,FALSE)</f>
        <v>3</v>
      </c>
      <c r="G268" s="10" t="s">
        <v>14</v>
      </c>
      <c r="H268" s="12">
        <v>59.7</v>
      </c>
      <c r="I268" s="12">
        <v>67.5</v>
      </c>
      <c r="J268" s="12">
        <v>127.2</v>
      </c>
    </row>
    <row r="269" spans="1:10" s="3" customFormat="1" ht="24" customHeight="1">
      <c r="A269" s="7" t="s">
        <v>609</v>
      </c>
      <c r="B269" s="7" t="s">
        <v>610</v>
      </c>
      <c r="C269" s="7" t="str">
        <f>VLOOKUP(E269,'[2]简表打印 (2)'!$C:$D,2,FALSE)</f>
        <v>永靖县徐顶乡</v>
      </c>
      <c r="D269" s="7" t="s">
        <v>611</v>
      </c>
      <c r="E269" s="8">
        <v>62291284</v>
      </c>
      <c r="F269" s="9">
        <f>VLOOKUP(E269,'[1]简表打印 (2)'!$F:$I,4,FALSE)</f>
        <v>1</v>
      </c>
      <c r="G269" s="10" t="s">
        <v>14</v>
      </c>
      <c r="H269" s="9">
        <v>56.7</v>
      </c>
      <c r="I269" s="9">
        <v>69</v>
      </c>
      <c r="J269" s="9">
        <v>125.7</v>
      </c>
    </row>
    <row r="270" spans="1:10" ht="24" customHeight="1">
      <c r="A270" s="10" t="s">
        <v>612</v>
      </c>
      <c r="B270" s="10" t="s">
        <v>613</v>
      </c>
      <c r="C270" s="10" t="str">
        <f>VLOOKUP(E270,'[2]简表打印 (2)'!$C:$D,2,FALSE)</f>
        <v>永靖县徐顶乡</v>
      </c>
      <c r="D270" s="10" t="s">
        <v>611</v>
      </c>
      <c r="E270" s="11">
        <v>62291284</v>
      </c>
      <c r="F270" s="12">
        <f>VLOOKUP(E270,'[1]简表打印 (2)'!$F:$I,4,FALSE)</f>
        <v>1</v>
      </c>
      <c r="G270" s="10" t="s">
        <v>14</v>
      </c>
      <c r="H270" s="12">
        <v>61.1</v>
      </c>
      <c r="I270" s="12">
        <v>60</v>
      </c>
      <c r="J270" s="12">
        <v>121.1</v>
      </c>
    </row>
    <row r="271" spans="1:10" ht="24" customHeight="1">
      <c r="A271" s="10" t="s">
        <v>614</v>
      </c>
      <c r="B271" s="10" t="s">
        <v>615</v>
      </c>
      <c r="C271" s="10" t="str">
        <f>VLOOKUP(E271,'[2]简表打印 (2)'!$C:$D,2,FALSE)</f>
        <v>永靖县徐顶乡</v>
      </c>
      <c r="D271" s="10" t="s">
        <v>611</v>
      </c>
      <c r="E271" s="11">
        <v>62291284</v>
      </c>
      <c r="F271" s="12">
        <f>VLOOKUP(E271,'[1]简表打印 (2)'!$F:$I,4,FALSE)</f>
        <v>1</v>
      </c>
      <c r="G271" s="10" t="s">
        <v>14</v>
      </c>
      <c r="H271" s="12">
        <v>58.8</v>
      </c>
      <c r="I271" s="12">
        <v>61.5</v>
      </c>
      <c r="J271" s="12">
        <v>120.3</v>
      </c>
    </row>
    <row r="272" spans="1:10" s="3" customFormat="1" ht="24" customHeight="1">
      <c r="A272" s="7" t="s">
        <v>616</v>
      </c>
      <c r="B272" s="7" t="s">
        <v>617</v>
      </c>
      <c r="C272" s="7" t="str">
        <f>VLOOKUP(E272,'[2]简表打印 (2)'!$C:$D,2,FALSE)</f>
        <v>永靖县徐顶乡</v>
      </c>
      <c r="D272" s="7" t="s">
        <v>618</v>
      </c>
      <c r="E272" s="8">
        <v>62291285</v>
      </c>
      <c r="F272" s="9">
        <f>VLOOKUP(E272,'[1]简表打印 (2)'!$F:$I,4,FALSE)</f>
        <v>3</v>
      </c>
      <c r="G272" s="10" t="s">
        <v>14</v>
      </c>
      <c r="H272" s="9">
        <v>61.1</v>
      </c>
      <c r="I272" s="9">
        <v>75</v>
      </c>
      <c r="J272" s="9">
        <v>136.1</v>
      </c>
    </row>
    <row r="273" spans="1:10" ht="24" customHeight="1">
      <c r="A273" s="10" t="s">
        <v>619</v>
      </c>
      <c r="B273" s="10" t="s">
        <v>620</v>
      </c>
      <c r="C273" s="10" t="str">
        <f>VLOOKUP(E273,'[2]简表打印 (2)'!$C:$D,2,FALSE)</f>
        <v>永靖县徐顶乡</v>
      </c>
      <c r="D273" s="10" t="s">
        <v>618</v>
      </c>
      <c r="E273" s="11">
        <v>62291285</v>
      </c>
      <c r="F273" s="12">
        <f>VLOOKUP(E273,'[1]简表打印 (2)'!$F:$I,4,FALSE)</f>
        <v>3</v>
      </c>
      <c r="G273" s="10" t="s">
        <v>14</v>
      </c>
      <c r="H273" s="12">
        <v>69</v>
      </c>
      <c r="I273" s="12">
        <v>67</v>
      </c>
      <c r="J273" s="12">
        <v>136</v>
      </c>
    </row>
    <row r="274" spans="1:10" ht="24" customHeight="1">
      <c r="A274" s="10" t="s">
        <v>621</v>
      </c>
      <c r="B274" s="10" t="s">
        <v>622</v>
      </c>
      <c r="C274" s="10" t="str">
        <f>VLOOKUP(E274,'[2]简表打印 (2)'!$C:$D,2,FALSE)</f>
        <v>永靖县徐顶乡</v>
      </c>
      <c r="D274" s="10" t="s">
        <v>618</v>
      </c>
      <c r="E274" s="11">
        <v>62291285</v>
      </c>
      <c r="F274" s="12">
        <f>VLOOKUP(E274,'[1]简表打印 (2)'!$F:$I,4,FALSE)</f>
        <v>3</v>
      </c>
      <c r="G274" s="10" t="s">
        <v>14</v>
      </c>
      <c r="H274" s="12">
        <v>67.2</v>
      </c>
      <c r="I274" s="12">
        <v>67.5</v>
      </c>
      <c r="J274" s="12">
        <v>134.7</v>
      </c>
    </row>
    <row r="275" spans="1:10" ht="24" customHeight="1">
      <c r="A275" s="10" t="s">
        <v>623</v>
      </c>
      <c r="B275" s="10" t="s">
        <v>624</v>
      </c>
      <c r="C275" s="10" t="str">
        <f>VLOOKUP(E275,'[2]简表打印 (2)'!$C:$D,2,FALSE)</f>
        <v>永靖县徐顶乡</v>
      </c>
      <c r="D275" s="10" t="s">
        <v>618</v>
      </c>
      <c r="E275" s="11">
        <v>62291285</v>
      </c>
      <c r="F275" s="12">
        <f>VLOOKUP(E275,'[1]简表打印 (2)'!$F:$I,4,FALSE)</f>
        <v>3</v>
      </c>
      <c r="G275" s="10" t="s">
        <v>14</v>
      </c>
      <c r="H275" s="12">
        <v>67.6</v>
      </c>
      <c r="I275" s="12">
        <v>67</v>
      </c>
      <c r="J275" s="12">
        <v>134.6</v>
      </c>
    </row>
    <row r="276" spans="1:10" ht="24" customHeight="1">
      <c r="A276" s="10" t="s">
        <v>625</v>
      </c>
      <c r="B276" s="10" t="s">
        <v>626</v>
      </c>
      <c r="C276" s="10" t="str">
        <f>VLOOKUP(E276,'[2]简表打印 (2)'!$C:$D,2,FALSE)</f>
        <v>永靖县徐顶乡</v>
      </c>
      <c r="D276" s="10" t="s">
        <v>618</v>
      </c>
      <c r="E276" s="11">
        <v>62291285</v>
      </c>
      <c r="F276" s="12">
        <f>VLOOKUP(E276,'[1]简表打印 (2)'!$F:$I,4,FALSE)</f>
        <v>3</v>
      </c>
      <c r="G276" s="10" t="s">
        <v>14</v>
      </c>
      <c r="H276" s="12">
        <v>61.7</v>
      </c>
      <c r="I276" s="12">
        <v>72.5</v>
      </c>
      <c r="J276" s="12">
        <v>134.2</v>
      </c>
    </row>
    <row r="277" spans="1:10" ht="24" customHeight="1">
      <c r="A277" s="10" t="s">
        <v>627</v>
      </c>
      <c r="B277" s="10" t="s">
        <v>628</v>
      </c>
      <c r="C277" s="10" t="str">
        <f>VLOOKUP(E277,'[2]简表打印 (2)'!$C:$D,2,FALSE)</f>
        <v>永靖县徐顶乡</v>
      </c>
      <c r="D277" s="10" t="s">
        <v>618</v>
      </c>
      <c r="E277" s="11">
        <v>62291285</v>
      </c>
      <c r="F277" s="12">
        <f>VLOOKUP(E277,'[1]简表打印 (2)'!$F:$I,4,FALSE)</f>
        <v>3</v>
      </c>
      <c r="G277" s="10" t="s">
        <v>14</v>
      </c>
      <c r="H277" s="12">
        <v>64</v>
      </c>
      <c r="I277" s="12">
        <v>70</v>
      </c>
      <c r="J277" s="12">
        <v>134</v>
      </c>
    </row>
    <row r="278" spans="1:10" ht="24" customHeight="1">
      <c r="A278" s="10" t="s">
        <v>629</v>
      </c>
      <c r="B278" s="10" t="s">
        <v>630</v>
      </c>
      <c r="C278" s="10" t="str">
        <f>VLOOKUP(E278,'[2]简表打印 (2)'!$C:$D,2,FALSE)</f>
        <v>永靖县徐顶乡</v>
      </c>
      <c r="D278" s="10" t="s">
        <v>618</v>
      </c>
      <c r="E278" s="11">
        <v>62291285</v>
      </c>
      <c r="F278" s="12">
        <f>VLOOKUP(E278,'[1]简表打印 (2)'!$F:$I,4,FALSE)</f>
        <v>3</v>
      </c>
      <c r="G278" s="10" t="s">
        <v>14</v>
      </c>
      <c r="H278" s="12">
        <v>68.3</v>
      </c>
      <c r="I278" s="12">
        <v>65</v>
      </c>
      <c r="J278" s="12">
        <v>133.3</v>
      </c>
    </row>
    <row r="279" spans="1:10" ht="24" customHeight="1">
      <c r="A279" s="10" t="s">
        <v>631</v>
      </c>
      <c r="B279" s="10" t="s">
        <v>632</v>
      </c>
      <c r="C279" s="10" t="str">
        <f>VLOOKUP(E279,'[2]简表打印 (2)'!$C:$D,2,FALSE)</f>
        <v>永靖县徐顶乡</v>
      </c>
      <c r="D279" s="10" t="s">
        <v>618</v>
      </c>
      <c r="E279" s="11">
        <v>62291285</v>
      </c>
      <c r="F279" s="12">
        <f>VLOOKUP(E279,'[1]简表打印 (2)'!$F:$I,4,FALSE)</f>
        <v>3</v>
      </c>
      <c r="G279" s="10" t="s">
        <v>14</v>
      </c>
      <c r="H279" s="12">
        <v>70.1</v>
      </c>
      <c r="I279" s="12">
        <v>62.5</v>
      </c>
      <c r="J279" s="12">
        <v>132.6</v>
      </c>
    </row>
    <row r="280" spans="1:10" ht="24" customHeight="1">
      <c r="A280" s="10" t="s">
        <v>633</v>
      </c>
      <c r="B280" s="10" t="s">
        <v>634</v>
      </c>
      <c r="C280" s="10" t="str">
        <f>VLOOKUP(E280,'[2]简表打印 (2)'!$C:$D,2,FALSE)</f>
        <v>永靖县徐顶乡</v>
      </c>
      <c r="D280" s="10" t="s">
        <v>618</v>
      </c>
      <c r="E280" s="11">
        <v>62291285</v>
      </c>
      <c r="F280" s="12">
        <f>VLOOKUP(E280,'[1]简表打印 (2)'!$F:$I,4,FALSE)</f>
        <v>3</v>
      </c>
      <c r="G280" s="10" t="s">
        <v>14</v>
      </c>
      <c r="H280" s="12">
        <v>68.5</v>
      </c>
      <c r="I280" s="12">
        <v>62.5</v>
      </c>
      <c r="J280" s="12">
        <v>131</v>
      </c>
    </row>
    <row r="281" spans="1:10" s="3" customFormat="1" ht="24" customHeight="1">
      <c r="A281" s="7" t="s">
        <v>635</v>
      </c>
      <c r="B281" s="7" t="s">
        <v>636</v>
      </c>
      <c r="C281" s="7" t="str">
        <f>VLOOKUP(E281,'[2]简表打印 (2)'!$C:$D,2,FALSE)</f>
        <v>永靖县关山乡</v>
      </c>
      <c r="D281" s="7" t="s">
        <v>637</v>
      </c>
      <c r="E281" s="8">
        <v>62291286</v>
      </c>
      <c r="F281" s="9">
        <f>VLOOKUP(E281,'[1]简表打印 (2)'!$F:$I,4,FALSE)</f>
        <v>1</v>
      </c>
      <c r="G281" s="10" t="s">
        <v>14</v>
      </c>
      <c r="H281" s="9">
        <v>55.5</v>
      </c>
      <c r="I281" s="9">
        <v>72</v>
      </c>
      <c r="J281" s="9">
        <v>127.5</v>
      </c>
    </row>
    <row r="282" spans="1:10" ht="24" customHeight="1">
      <c r="A282" s="10" t="s">
        <v>638</v>
      </c>
      <c r="B282" s="10" t="s">
        <v>639</v>
      </c>
      <c r="C282" s="10" t="str">
        <f>VLOOKUP(E282,'[2]简表打印 (2)'!$C:$D,2,FALSE)</f>
        <v>永靖县关山乡</v>
      </c>
      <c r="D282" s="10" t="s">
        <v>637</v>
      </c>
      <c r="E282" s="11">
        <v>62291286</v>
      </c>
      <c r="F282" s="12">
        <f>VLOOKUP(E282,'[1]简表打印 (2)'!$F:$I,4,FALSE)</f>
        <v>1</v>
      </c>
      <c r="G282" s="10" t="s">
        <v>14</v>
      </c>
      <c r="H282" s="12">
        <v>62.5</v>
      </c>
      <c r="I282" s="12">
        <v>64</v>
      </c>
      <c r="J282" s="12">
        <v>126.5</v>
      </c>
    </row>
    <row r="283" spans="1:10" ht="24" customHeight="1">
      <c r="A283" s="10" t="s">
        <v>640</v>
      </c>
      <c r="B283" s="10" t="s">
        <v>641</v>
      </c>
      <c r="C283" s="10" t="str">
        <f>VLOOKUP(E283,'[2]简表打印 (2)'!$C:$D,2,FALSE)</f>
        <v>永靖县关山乡</v>
      </c>
      <c r="D283" s="10" t="s">
        <v>637</v>
      </c>
      <c r="E283" s="11">
        <v>62291286</v>
      </c>
      <c r="F283" s="12">
        <f>VLOOKUP(E283,'[1]简表打印 (2)'!$F:$I,4,FALSE)</f>
        <v>1</v>
      </c>
      <c r="G283" s="10" t="s">
        <v>14</v>
      </c>
      <c r="H283" s="12">
        <v>57.4</v>
      </c>
      <c r="I283" s="12">
        <v>64.5</v>
      </c>
      <c r="J283" s="12">
        <v>121.9</v>
      </c>
    </row>
    <row r="284" spans="1:10" s="3" customFormat="1" ht="24" customHeight="1">
      <c r="A284" s="7" t="s">
        <v>642</v>
      </c>
      <c r="B284" s="7" t="s">
        <v>643</v>
      </c>
      <c r="C284" s="7" t="str">
        <f>VLOOKUP(E284,'[2]简表打印 (2)'!$C:$D,2,FALSE)</f>
        <v>永靖县关山乡</v>
      </c>
      <c r="D284" s="7" t="s">
        <v>644</v>
      </c>
      <c r="E284" s="8">
        <v>62291287</v>
      </c>
      <c r="F284" s="9">
        <f>VLOOKUP(E284,'[1]简表打印 (2)'!$F:$I,4,FALSE)</f>
        <v>3</v>
      </c>
      <c r="G284" s="10" t="s">
        <v>14</v>
      </c>
      <c r="H284" s="9">
        <v>68.7</v>
      </c>
      <c r="I284" s="9">
        <v>70</v>
      </c>
      <c r="J284" s="9">
        <v>138.7</v>
      </c>
    </row>
    <row r="285" spans="1:10" ht="24" customHeight="1">
      <c r="A285" s="10" t="s">
        <v>645</v>
      </c>
      <c r="B285" s="10" t="s">
        <v>646</v>
      </c>
      <c r="C285" s="10" t="str">
        <f>VLOOKUP(E285,'[2]简表打印 (2)'!$C:$D,2,FALSE)</f>
        <v>永靖县关山乡</v>
      </c>
      <c r="D285" s="10" t="s">
        <v>644</v>
      </c>
      <c r="E285" s="11">
        <v>62291287</v>
      </c>
      <c r="F285" s="12">
        <f>VLOOKUP(E285,'[1]简表打印 (2)'!$F:$I,4,FALSE)</f>
        <v>3</v>
      </c>
      <c r="G285" s="10" t="s">
        <v>14</v>
      </c>
      <c r="H285" s="12">
        <v>68.9</v>
      </c>
      <c r="I285" s="12">
        <v>67.5</v>
      </c>
      <c r="J285" s="12">
        <v>136.4</v>
      </c>
    </row>
    <row r="286" spans="1:10" ht="24" customHeight="1">
      <c r="A286" s="10" t="s">
        <v>647</v>
      </c>
      <c r="B286" s="10" t="s">
        <v>648</v>
      </c>
      <c r="C286" s="10" t="str">
        <f>VLOOKUP(E286,'[2]简表打印 (2)'!$C:$D,2,FALSE)</f>
        <v>永靖县关山乡</v>
      </c>
      <c r="D286" s="10" t="s">
        <v>644</v>
      </c>
      <c r="E286" s="11">
        <v>62291287</v>
      </c>
      <c r="F286" s="12">
        <f>VLOOKUP(E286,'[1]简表打印 (2)'!$F:$I,4,FALSE)</f>
        <v>3</v>
      </c>
      <c r="G286" s="10" t="s">
        <v>14</v>
      </c>
      <c r="H286" s="12">
        <v>66.5</v>
      </c>
      <c r="I286" s="12">
        <v>68.5</v>
      </c>
      <c r="J286" s="12">
        <v>135</v>
      </c>
    </row>
    <row r="287" spans="1:10" ht="24" customHeight="1">
      <c r="A287" s="10" t="s">
        <v>649</v>
      </c>
      <c r="B287" s="10" t="s">
        <v>650</v>
      </c>
      <c r="C287" s="10" t="str">
        <f>VLOOKUP(E287,'[2]简表打印 (2)'!$C:$D,2,FALSE)</f>
        <v>永靖县关山乡</v>
      </c>
      <c r="D287" s="10" t="s">
        <v>644</v>
      </c>
      <c r="E287" s="11">
        <v>62291287</v>
      </c>
      <c r="F287" s="12">
        <f>VLOOKUP(E287,'[1]简表打印 (2)'!$F:$I,4,FALSE)</f>
        <v>3</v>
      </c>
      <c r="G287" s="10" t="s">
        <v>14</v>
      </c>
      <c r="H287" s="12">
        <v>68.4</v>
      </c>
      <c r="I287" s="12">
        <v>65</v>
      </c>
      <c r="J287" s="12">
        <v>133.4</v>
      </c>
    </row>
    <row r="288" spans="1:10" ht="24" customHeight="1">
      <c r="A288" s="10" t="s">
        <v>651</v>
      </c>
      <c r="B288" s="10" t="s">
        <v>652</v>
      </c>
      <c r="C288" s="10" t="str">
        <f>VLOOKUP(E288,'[2]简表打印 (2)'!$C:$D,2,FALSE)</f>
        <v>永靖县关山乡</v>
      </c>
      <c r="D288" s="10" t="s">
        <v>644</v>
      </c>
      <c r="E288" s="11">
        <v>62291287</v>
      </c>
      <c r="F288" s="12">
        <f>VLOOKUP(E288,'[1]简表打印 (2)'!$F:$I,4,FALSE)</f>
        <v>3</v>
      </c>
      <c r="G288" s="10" t="s">
        <v>14</v>
      </c>
      <c r="H288" s="12">
        <v>67.2</v>
      </c>
      <c r="I288" s="12">
        <v>65</v>
      </c>
      <c r="J288" s="12">
        <v>132.2</v>
      </c>
    </row>
    <row r="289" spans="1:10" ht="24" customHeight="1">
      <c r="A289" s="10" t="s">
        <v>314</v>
      </c>
      <c r="B289" s="10" t="s">
        <v>653</v>
      </c>
      <c r="C289" s="10" t="str">
        <f>VLOOKUP(E289,'[2]简表打印 (2)'!$C:$D,2,FALSE)</f>
        <v>永靖县关山乡</v>
      </c>
      <c r="D289" s="10" t="s">
        <v>644</v>
      </c>
      <c r="E289" s="11">
        <v>62291287</v>
      </c>
      <c r="F289" s="12">
        <f>VLOOKUP(E289,'[1]简表打印 (2)'!$F:$I,4,FALSE)</f>
        <v>3</v>
      </c>
      <c r="G289" s="10" t="s">
        <v>14</v>
      </c>
      <c r="H289" s="12">
        <v>62.9</v>
      </c>
      <c r="I289" s="12">
        <v>69</v>
      </c>
      <c r="J289" s="12">
        <v>131.9</v>
      </c>
    </row>
    <row r="290" spans="1:10" ht="24" customHeight="1">
      <c r="A290" s="10" t="s">
        <v>654</v>
      </c>
      <c r="B290" s="10" t="s">
        <v>655</v>
      </c>
      <c r="C290" s="10" t="str">
        <f>VLOOKUP(E290,'[2]简表打印 (2)'!$C:$D,2,FALSE)</f>
        <v>永靖县关山乡</v>
      </c>
      <c r="D290" s="10" t="s">
        <v>644</v>
      </c>
      <c r="E290" s="11">
        <v>62291287</v>
      </c>
      <c r="F290" s="12">
        <f>VLOOKUP(E290,'[1]简表打印 (2)'!$F:$I,4,FALSE)</f>
        <v>3</v>
      </c>
      <c r="G290" s="10" t="s">
        <v>14</v>
      </c>
      <c r="H290" s="12">
        <v>58.9</v>
      </c>
      <c r="I290" s="12">
        <v>71</v>
      </c>
      <c r="J290" s="12">
        <v>129.9</v>
      </c>
    </row>
    <row r="291" spans="1:10" ht="24" customHeight="1">
      <c r="A291" s="10" t="s">
        <v>656</v>
      </c>
      <c r="B291" s="10" t="s">
        <v>657</v>
      </c>
      <c r="C291" s="10" t="str">
        <f>VLOOKUP(E291,'[2]简表打印 (2)'!$C:$D,2,FALSE)</f>
        <v>永靖县关山乡</v>
      </c>
      <c r="D291" s="10" t="s">
        <v>644</v>
      </c>
      <c r="E291" s="11">
        <v>62291287</v>
      </c>
      <c r="F291" s="12">
        <f>VLOOKUP(E291,'[1]简表打印 (2)'!$F:$I,4,FALSE)</f>
        <v>3</v>
      </c>
      <c r="G291" s="10" t="s">
        <v>14</v>
      </c>
      <c r="H291" s="12">
        <v>64.4</v>
      </c>
      <c r="I291" s="12">
        <v>65.5</v>
      </c>
      <c r="J291" s="12">
        <v>129.9</v>
      </c>
    </row>
    <row r="292" spans="1:10" ht="24" customHeight="1">
      <c r="A292" s="10" t="s">
        <v>658</v>
      </c>
      <c r="B292" s="10" t="s">
        <v>659</v>
      </c>
      <c r="C292" s="10" t="str">
        <f>VLOOKUP(E292,'[2]简表打印 (2)'!$C:$D,2,FALSE)</f>
        <v>永靖县关山乡</v>
      </c>
      <c r="D292" s="10" t="s">
        <v>644</v>
      </c>
      <c r="E292" s="11">
        <v>62291287</v>
      </c>
      <c r="F292" s="12">
        <f>VLOOKUP(E292,'[1]简表打印 (2)'!$F:$I,4,FALSE)</f>
        <v>3</v>
      </c>
      <c r="G292" s="10" t="s">
        <v>14</v>
      </c>
      <c r="H292" s="12">
        <v>60.9</v>
      </c>
      <c r="I292" s="12">
        <v>67.5</v>
      </c>
      <c r="J292" s="12">
        <v>128.4</v>
      </c>
    </row>
    <row r="293" spans="1:10" s="3" customFormat="1" ht="24" customHeight="1">
      <c r="A293" s="7" t="s">
        <v>660</v>
      </c>
      <c r="B293" s="7" t="s">
        <v>661</v>
      </c>
      <c r="C293" s="7" t="str">
        <f>VLOOKUP(E293,'[2]简表打印 (2)'!$C:$D,2,FALSE)</f>
        <v>永靖县坪沟乡</v>
      </c>
      <c r="D293" s="7" t="s">
        <v>662</v>
      </c>
      <c r="E293" s="8">
        <v>62291288</v>
      </c>
      <c r="F293" s="9">
        <f>VLOOKUP(E293,'[1]简表打印 (2)'!$F:$I,4,FALSE)</f>
        <v>1</v>
      </c>
      <c r="G293" s="10" t="s">
        <v>14</v>
      </c>
      <c r="H293" s="9">
        <v>66.5</v>
      </c>
      <c r="I293" s="9">
        <v>66</v>
      </c>
      <c r="J293" s="9">
        <v>132.5</v>
      </c>
    </row>
    <row r="294" spans="1:10" ht="24" customHeight="1">
      <c r="A294" s="10" t="s">
        <v>663</v>
      </c>
      <c r="B294" s="10" t="s">
        <v>664</v>
      </c>
      <c r="C294" s="10" t="str">
        <f>VLOOKUP(E294,'[2]简表打印 (2)'!$C:$D,2,FALSE)</f>
        <v>永靖县坪沟乡</v>
      </c>
      <c r="D294" s="10" t="s">
        <v>662</v>
      </c>
      <c r="E294" s="11">
        <v>62291288</v>
      </c>
      <c r="F294" s="12">
        <f>VLOOKUP(E294,'[1]简表打印 (2)'!$F:$I,4,FALSE)</f>
        <v>1</v>
      </c>
      <c r="G294" s="10" t="s">
        <v>14</v>
      </c>
      <c r="H294" s="12">
        <v>63.1</v>
      </c>
      <c r="I294" s="12">
        <v>66.5</v>
      </c>
      <c r="J294" s="12">
        <v>129.6</v>
      </c>
    </row>
    <row r="295" spans="1:10" ht="24" customHeight="1">
      <c r="A295" s="10" t="s">
        <v>665</v>
      </c>
      <c r="B295" s="10" t="s">
        <v>666</v>
      </c>
      <c r="C295" s="10" t="str">
        <f>VLOOKUP(E295,'[2]简表打印 (2)'!$C:$D,2,FALSE)</f>
        <v>永靖县坪沟乡</v>
      </c>
      <c r="D295" s="10" t="s">
        <v>662</v>
      </c>
      <c r="E295" s="11">
        <v>62291288</v>
      </c>
      <c r="F295" s="12">
        <f>VLOOKUP(E295,'[1]简表打印 (2)'!$F:$I,4,FALSE)</f>
        <v>1</v>
      </c>
      <c r="G295" s="10" t="s">
        <v>14</v>
      </c>
      <c r="H295" s="12">
        <v>58.7</v>
      </c>
      <c r="I295" s="12">
        <v>70.5</v>
      </c>
      <c r="J295" s="12">
        <v>129.2</v>
      </c>
    </row>
    <row r="296" spans="1:10" s="3" customFormat="1" ht="24" customHeight="1">
      <c r="A296" s="7" t="s">
        <v>667</v>
      </c>
      <c r="B296" s="7" t="s">
        <v>668</v>
      </c>
      <c r="C296" s="7" t="str">
        <f>VLOOKUP(E296,'[2]简表打印 (2)'!$C:$D,2,FALSE)</f>
        <v>永靖县坪沟乡</v>
      </c>
      <c r="D296" s="7" t="s">
        <v>669</v>
      </c>
      <c r="E296" s="8">
        <v>62291289</v>
      </c>
      <c r="F296" s="9">
        <f>VLOOKUP(E296,'[1]简表打印 (2)'!$F:$I,4,FALSE)</f>
        <v>1</v>
      </c>
      <c r="G296" s="10" t="s">
        <v>14</v>
      </c>
      <c r="H296" s="9">
        <v>65.5</v>
      </c>
      <c r="I296" s="9">
        <v>63.5</v>
      </c>
      <c r="J296" s="9">
        <v>129</v>
      </c>
    </row>
    <row r="297" spans="1:10" ht="24" customHeight="1">
      <c r="A297" s="10" t="s">
        <v>670</v>
      </c>
      <c r="B297" s="10" t="s">
        <v>671</v>
      </c>
      <c r="C297" s="10" t="str">
        <f>VLOOKUP(E297,'[2]简表打印 (2)'!$C:$D,2,FALSE)</f>
        <v>永靖县坪沟乡</v>
      </c>
      <c r="D297" s="10" t="s">
        <v>669</v>
      </c>
      <c r="E297" s="11">
        <v>62291289</v>
      </c>
      <c r="F297" s="12">
        <f>VLOOKUP(E297,'[1]简表打印 (2)'!$F:$I,4,FALSE)</f>
        <v>1</v>
      </c>
      <c r="G297" s="10" t="s">
        <v>14</v>
      </c>
      <c r="H297" s="12">
        <v>58.8</v>
      </c>
      <c r="I297" s="12">
        <v>64.5</v>
      </c>
      <c r="J297" s="12">
        <v>123.3</v>
      </c>
    </row>
    <row r="298" spans="1:10" ht="24" customHeight="1">
      <c r="A298" s="10" t="s">
        <v>672</v>
      </c>
      <c r="B298" s="10" t="s">
        <v>673</v>
      </c>
      <c r="C298" s="10" t="str">
        <f>VLOOKUP(E298,'[2]简表打印 (2)'!$C:$D,2,FALSE)</f>
        <v>永靖县坪沟乡</v>
      </c>
      <c r="D298" s="10" t="s">
        <v>669</v>
      </c>
      <c r="E298" s="11">
        <v>62291289</v>
      </c>
      <c r="F298" s="12">
        <f>VLOOKUP(E298,'[1]简表打印 (2)'!$F:$I,4,FALSE)</f>
        <v>1</v>
      </c>
      <c r="G298" s="10" t="s">
        <v>14</v>
      </c>
      <c r="H298" s="12">
        <v>54.2</v>
      </c>
      <c r="I298" s="12">
        <v>67.5</v>
      </c>
      <c r="J298" s="12">
        <v>121.7</v>
      </c>
    </row>
    <row r="299" spans="1:10" s="3" customFormat="1" ht="24" customHeight="1">
      <c r="A299" s="7" t="s">
        <v>674</v>
      </c>
      <c r="B299" s="7" t="s">
        <v>675</v>
      </c>
      <c r="C299" s="7" t="str">
        <f>VLOOKUP(E299,'[2]简表打印 (2)'!$C:$D,2,FALSE)</f>
        <v>永靖县新寺乡</v>
      </c>
      <c r="D299" s="7" t="s">
        <v>676</v>
      </c>
      <c r="E299" s="8">
        <v>62291290</v>
      </c>
      <c r="F299" s="9">
        <f>VLOOKUP(E299,'[1]简表打印 (2)'!$F:$I,4,FALSE)</f>
        <v>1</v>
      </c>
      <c r="G299" s="10" t="s">
        <v>14</v>
      </c>
      <c r="H299" s="9">
        <v>61.8</v>
      </c>
      <c r="I299" s="9">
        <v>66</v>
      </c>
      <c r="J299" s="9">
        <v>127.8</v>
      </c>
    </row>
    <row r="300" spans="1:10" ht="24" customHeight="1">
      <c r="A300" s="10" t="s">
        <v>677</v>
      </c>
      <c r="B300" s="10" t="s">
        <v>678</v>
      </c>
      <c r="C300" s="10" t="str">
        <f>VLOOKUP(E300,'[2]简表打印 (2)'!$C:$D,2,FALSE)</f>
        <v>永靖县新寺乡</v>
      </c>
      <c r="D300" s="10" t="s">
        <v>676</v>
      </c>
      <c r="E300" s="11">
        <v>62291290</v>
      </c>
      <c r="F300" s="12">
        <f>VLOOKUP(E300,'[1]简表打印 (2)'!$F:$I,4,FALSE)</f>
        <v>1</v>
      </c>
      <c r="G300" s="10" t="s">
        <v>14</v>
      </c>
      <c r="H300" s="12">
        <v>61.4</v>
      </c>
      <c r="I300" s="12">
        <v>61</v>
      </c>
      <c r="J300" s="12">
        <v>122.4</v>
      </c>
    </row>
    <row r="301" spans="1:10" ht="24" customHeight="1">
      <c r="A301" s="10" t="s">
        <v>679</v>
      </c>
      <c r="B301" s="10" t="s">
        <v>680</v>
      </c>
      <c r="C301" s="10" t="str">
        <f>VLOOKUP(E301,'[2]简表打印 (2)'!$C:$D,2,FALSE)</f>
        <v>永靖县新寺乡</v>
      </c>
      <c r="D301" s="10" t="s">
        <v>676</v>
      </c>
      <c r="E301" s="11">
        <v>62291290</v>
      </c>
      <c r="F301" s="12">
        <f>VLOOKUP(E301,'[1]简表打印 (2)'!$F:$I,4,FALSE)</f>
        <v>1</v>
      </c>
      <c r="G301" s="10" t="s">
        <v>14</v>
      </c>
      <c r="H301" s="12">
        <v>58.7</v>
      </c>
      <c r="I301" s="12">
        <v>63</v>
      </c>
      <c r="J301" s="12">
        <v>121.7</v>
      </c>
    </row>
    <row r="302" spans="1:10" s="3" customFormat="1" ht="24" customHeight="1">
      <c r="A302" s="7" t="s">
        <v>681</v>
      </c>
      <c r="B302" s="7" t="s">
        <v>682</v>
      </c>
      <c r="C302" s="7" t="str">
        <f>VLOOKUP(E302,'[2]简表打印 (2)'!$C:$D,2,FALSE)</f>
        <v>永靖县新寺乡</v>
      </c>
      <c r="D302" s="7" t="s">
        <v>683</v>
      </c>
      <c r="E302" s="8">
        <v>62291291</v>
      </c>
      <c r="F302" s="9">
        <f>VLOOKUP(E302,'[1]简表打印 (2)'!$F:$I,4,FALSE)</f>
        <v>2</v>
      </c>
      <c r="G302" s="10" t="s">
        <v>14</v>
      </c>
      <c r="H302" s="9">
        <v>65</v>
      </c>
      <c r="I302" s="9">
        <v>63.5</v>
      </c>
      <c r="J302" s="9">
        <v>128.5</v>
      </c>
    </row>
    <row r="303" spans="1:10" ht="24" customHeight="1">
      <c r="A303" s="10" t="s">
        <v>684</v>
      </c>
      <c r="B303" s="10" t="s">
        <v>685</v>
      </c>
      <c r="C303" s="10" t="str">
        <f>VLOOKUP(E303,'[2]简表打印 (2)'!$C:$D,2,FALSE)</f>
        <v>永靖县新寺乡</v>
      </c>
      <c r="D303" s="10" t="s">
        <v>683</v>
      </c>
      <c r="E303" s="11">
        <v>62291291</v>
      </c>
      <c r="F303" s="12">
        <f>VLOOKUP(E303,'[1]简表打印 (2)'!$F:$I,4,FALSE)</f>
        <v>2</v>
      </c>
      <c r="G303" s="10" t="s">
        <v>14</v>
      </c>
      <c r="H303" s="12">
        <v>59.4</v>
      </c>
      <c r="I303" s="12">
        <v>67</v>
      </c>
      <c r="J303" s="12">
        <v>126.4</v>
      </c>
    </row>
    <row r="304" spans="1:10" ht="24" customHeight="1">
      <c r="A304" s="10" t="s">
        <v>686</v>
      </c>
      <c r="B304" s="10" t="s">
        <v>687</v>
      </c>
      <c r="C304" s="10" t="str">
        <f>VLOOKUP(E304,'[2]简表打印 (2)'!$C:$D,2,FALSE)</f>
        <v>永靖县新寺乡</v>
      </c>
      <c r="D304" s="10" t="s">
        <v>683</v>
      </c>
      <c r="E304" s="11">
        <v>62291291</v>
      </c>
      <c r="F304" s="12">
        <f>VLOOKUP(E304,'[1]简表打印 (2)'!$F:$I,4,FALSE)</f>
        <v>2</v>
      </c>
      <c r="G304" s="10" t="s">
        <v>14</v>
      </c>
      <c r="H304" s="12">
        <v>58.8</v>
      </c>
      <c r="I304" s="12">
        <v>67.5</v>
      </c>
      <c r="J304" s="12">
        <v>126.3</v>
      </c>
    </row>
    <row r="305" spans="1:10" ht="24" customHeight="1">
      <c r="A305" s="10" t="s">
        <v>688</v>
      </c>
      <c r="B305" s="10" t="s">
        <v>689</v>
      </c>
      <c r="C305" s="10" t="str">
        <f>VLOOKUP(E305,'[2]简表打印 (2)'!$C:$D,2,FALSE)</f>
        <v>永靖县新寺乡</v>
      </c>
      <c r="D305" s="10" t="s">
        <v>683</v>
      </c>
      <c r="E305" s="11">
        <v>62291291</v>
      </c>
      <c r="F305" s="12">
        <f>VLOOKUP(E305,'[1]简表打印 (2)'!$F:$I,4,FALSE)</f>
        <v>2</v>
      </c>
      <c r="G305" s="10" t="s">
        <v>14</v>
      </c>
      <c r="H305" s="12">
        <v>57.8</v>
      </c>
      <c r="I305" s="12">
        <v>68.5</v>
      </c>
      <c r="J305" s="12">
        <v>126.3</v>
      </c>
    </row>
    <row r="306" spans="1:10" ht="24" customHeight="1">
      <c r="A306" s="10" t="s">
        <v>690</v>
      </c>
      <c r="B306" s="10" t="s">
        <v>691</v>
      </c>
      <c r="C306" s="10" t="str">
        <f>VLOOKUP(E306,'[2]简表打印 (2)'!$C:$D,2,FALSE)</f>
        <v>永靖县新寺乡</v>
      </c>
      <c r="D306" s="10" t="s">
        <v>683</v>
      </c>
      <c r="E306" s="11">
        <v>62291291</v>
      </c>
      <c r="F306" s="12">
        <f>VLOOKUP(E306,'[1]简表打印 (2)'!$F:$I,4,FALSE)</f>
        <v>2</v>
      </c>
      <c r="G306" s="10" t="s">
        <v>14</v>
      </c>
      <c r="H306" s="12">
        <v>63.8</v>
      </c>
      <c r="I306" s="12">
        <v>62.5</v>
      </c>
      <c r="J306" s="12">
        <v>126.3</v>
      </c>
    </row>
    <row r="307" spans="1:10" ht="24" customHeight="1">
      <c r="A307" s="10" t="s">
        <v>692</v>
      </c>
      <c r="B307" s="10" t="s">
        <v>693</v>
      </c>
      <c r="C307" s="10" t="str">
        <f>VLOOKUP(E307,'[2]简表打印 (2)'!$C:$D,2,FALSE)</f>
        <v>永靖县新寺乡</v>
      </c>
      <c r="D307" s="10" t="s">
        <v>683</v>
      </c>
      <c r="E307" s="11">
        <v>62291291</v>
      </c>
      <c r="F307" s="12">
        <f>VLOOKUP(E307,'[1]简表打印 (2)'!$F:$I,4,FALSE)</f>
        <v>2</v>
      </c>
      <c r="G307" s="10" t="s">
        <v>14</v>
      </c>
      <c r="H307" s="12">
        <v>57.8</v>
      </c>
      <c r="I307" s="12">
        <v>66.5</v>
      </c>
      <c r="J307" s="12">
        <v>124.3</v>
      </c>
    </row>
    <row r="308" spans="1:10" s="3" customFormat="1" ht="24" customHeight="1">
      <c r="A308" s="7" t="s">
        <v>694</v>
      </c>
      <c r="B308" s="7" t="s">
        <v>695</v>
      </c>
      <c r="C308" s="7" t="str">
        <f>VLOOKUP(E308,'[2]简表打印 (2)'!$C:$D,2,FALSE)</f>
        <v>永靖县川城镇</v>
      </c>
      <c r="D308" s="7" t="s">
        <v>696</v>
      </c>
      <c r="E308" s="8">
        <v>62291292</v>
      </c>
      <c r="F308" s="9">
        <f>VLOOKUP(E308,'[1]简表打印 (2)'!$F:$I,4,FALSE)</f>
        <v>1</v>
      </c>
      <c r="G308" s="10" t="s">
        <v>14</v>
      </c>
      <c r="H308" s="9">
        <v>56.7</v>
      </c>
      <c r="I308" s="9">
        <v>73.5</v>
      </c>
      <c r="J308" s="9">
        <v>130.2</v>
      </c>
    </row>
    <row r="309" spans="1:10" ht="24" customHeight="1">
      <c r="A309" s="10" t="s">
        <v>697</v>
      </c>
      <c r="B309" s="10" t="s">
        <v>698</v>
      </c>
      <c r="C309" s="10" t="str">
        <f>VLOOKUP(E309,'[2]简表打印 (2)'!$C:$D,2,FALSE)</f>
        <v>永靖县川城镇</v>
      </c>
      <c r="D309" s="10" t="s">
        <v>696</v>
      </c>
      <c r="E309" s="11">
        <v>62291292</v>
      </c>
      <c r="F309" s="12">
        <f>VLOOKUP(E309,'[1]简表打印 (2)'!$F:$I,4,FALSE)</f>
        <v>1</v>
      </c>
      <c r="G309" s="10" t="s">
        <v>14</v>
      </c>
      <c r="H309" s="12">
        <v>60.5</v>
      </c>
      <c r="I309" s="12">
        <v>67</v>
      </c>
      <c r="J309" s="12">
        <v>127.5</v>
      </c>
    </row>
    <row r="310" spans="1:10" ht="24" customHeight="1">
      <c r="A310" s="10" t="s">
        <v>699</v>
      </c>
      <c r="B310" s="10" t="s">
        <v>700</v>
      </c>
      <c r="C310" s="10" t="str">
        <f>VLOOKUP(E310,'[2]简表打印 (2)'!$C:$D,2,FALSE)</f>
        <v>永靖县川城镇</v>
      </c>
      <c r="D310" s="10" t="s">
        <v>696</v>
      </c>
      <c r="E310" s="11">
        <v>62291292</v>
      </c>
      <c r="F310" s="12">
        <f>VLOOKUP(E310,'[1]简表打印 (2)'!$F:$I,4,FALSE)</f>
        <v>1</v>
      </c>
      <c r="G310" s="10" t="s">
        <v>14</v>
      </c>
      <c r="H310" s="12">
        <v>68.4</v>
      </c>
      <c r="I310" s="12">
        <v>56.5</v>
      </c>
      <c r="J310" s="12">
        <v>124.9</v>
      </c>
    </row>
    <row r="311" spans="1:10" s="3" customFormat="1" ht="24" customHeight="1">
      <c r="A311" s="7" t="s">
        <v>701</v>
      </c>
      <c r="B311" s="7" t="s">
        <v>702</v>
      </c>
      <c r="C311" s="7" t="str">
        <f>VLOOKUP(E311,'[2]简表打印 (2)'!$C:$D,2,FALSE)</f>
        <v>永靖县川城镇</v>
      </c>
      <c r="D311" s="7" t="s">
        <v>703</v>
      </c>
      <c r="E311" s="8">
        <v>62291293</v>
      </c>
      <c r="F311" s="9">
        <f>VLOOKUP(E311,'[1]简表打印 (2)'!$F:$I,4,FALSE)</f>
        <v>1</v>
      </c>
      <c r="G311" s="10" t="s">
        <v>14</v>
      </c>
      <c r="H311" s="9">
        <v>57.7</v>
      </c>
      <c r="I311" s="9">
        <v>70</v>
      </c>
      <c r="J311" s="9">
        <v>127.7</v>
      </c>
    </row>
    <row r="312" spans="1:10" ht="24" customHeight="1">
      <c r="A312" s="10" t="s">
        <v>704</v>
      </c>
      <c r="B312" s="10" t="s">
        <v>705</v>
      </c>
      <c r="C312" s="10" t="str">
        <f>VLOOKUP(E312,'[2]简表打印 (2)'!$C:$D,2,FALSE)</f>
        <v>永靖县川城镇</v>
      </c>
      <c r="D312" s="10" t="s">
        <v>703</v>
      </c>
      <c r="E312" s="11">
        <v>62291293</v>
      </c>
      <c r="F312" s="12">
        <f>VLOOKUP(E312,'[1]简表打印 (2)'!$F:$I,4,FALSE)</f>
        <v>1</v>
      </c>
      <c r="G312" s="10" t="s">
        <v>14</v>
      </c>
      <c r="H312" s="12">
        <v>59.6</v>
      </c>
      <c r="I312" s="12">
        <v>67.5</v>
      </c>
      <c r="J312" s="12">
        <v>127.1</v>
      </c>
    </row>
    <row r="313" spans="1:10" ht="24" customHeight="1">
      <c r="A313" s="10" t="s">
        <v>706</v>
      </c>
      <c r="B313" s="10" t="s">
        <v>707</v>
      </c>
      <c r="C313" s="10" t="str">
        <f>VLOOKUP(E313,'[2]简表打印 (2)'!$C:$D,2,FALSE)</f>
        <v>永靖县川城镇</v>
      </c>
      <c r="D313" s="10" t="s">
        <v>703</v>
      </c>
      <c r="E313" s="11">
        <v>62291293</v>
      </c>
      <c r="F313" s="12">
        <f>VLOOKUP(E313,'[1]简表打印 (2)'!$F:$I,4,FALSE)</f>
        <v>1</v>
      </c>
      <c r="G313" s="10" t="s">
        <v>14</v>
      </c>
      <c r="H313" s="12">
        <v>53.3</v>
      </c>
      <c r="I313" s="12">
        <v>71.5</v>
      </c>
      <c r="J313" s="12">
        <v>124.8</v>
      </c>
    </row>
    <row r="314" spans="1:10" s="3" customFormat="1" ht="24" customHeight="1">
      <c r="A314" s="7" t="s">
        <v>708</v>
      </c>
      <c r="B314" s="7" t="s">
        <v>709</v>
      </c>
      <c r="C314" s="7" t="str">
        <f>VLOOKUP(E314,'[2]简表打印 (2)'!$C:$D,2,FALSE)</f>
        <v>永靖县川城镇</v>
      </c>
      <c r="D314" s="7" t="s">
        <v>710</v>
      </c>
      <c r="E314" s="8">
        <v>62291294</v>
      </c>
      <c r="F314" s="9">
        <f>VLOOKUP(E314,'[1]简表打印 (2)'!$F:$I,4,FALSE)</f>
        <v>2</v>
      </c>
      <c r="G314" s="10" t="s">
        <v>14</v>
      </c>
      <c r="H314" s="9">
        <v>63.1</v>
      </c>
      <c r="I314" s="9">
        <v>68.5</v>
      </c>
      <c r="J314" s="9">
        <v>131.6</v>
      </c>
    </row>
    <row r="315" spans="1:10" ht="24" customHeight="1">
      <c r="A315" s="10" t="s">
        <v>711</v>
      </c>
      <c r="B315" s="10" t="s">
        <v>712</v>
      </c>
      <c r="C315" s="10" t="str">
        <f>VLOOKUP(E315,'[2]简表打印 (2)'!$C:$D,2,FALSE)</f>
        <v>永靖县川城镇</v>
      </c>
      <c r="D315" s="10" t="s">
        <v>710</v>
      </c>
      <c r="E315" s="11">
        <v>62291294</v>
      </c>
      <c r="F315" s="12">
        <f>VLOOKUP(E315,'[1]简表打印 (2)'!$F:$I,4,FALSE)</f>
        <v>2</v>
      </c>
      <c r="G315" s="10" t="s">
        <v>14</v>
      </c>
      <c r="H315" s="12">
        <v>60</v>
      </c>
      <c r="I315" s="12">
        <v>70</v>
      </c>
      <c r="J315" s="12">
        <v>130</v>
      </c>
    </row>
    <row r="316" spans="1:10" ht="24" customHeight="1">
      <c r="A316" s="10" t="s">
        <v>713</v>
      </c>
      <c r="B316" s="10" t="s">
        <v>714</v>
      </c>
      <c r="C316" s="10" t="str">
        <f>VLOOKUP(E316,'[2]简表打印 (2)'!$C:$D,2,FALSE)</f>
        <v>永靖县川城镇</v>
      </c>
      <c r="D316" s="10" t="s">
        <v>710</v>
      </c>
      <c r="E316" s="11">
        <v>62291294</v>
      </c>
      <c r="F316" s="12">
        <f>VLOOKUP(E316,'[1]简表打印 (2)'!$F:$I,4,FALSE)</f>
        <v>2</v>
      </c>
      <c r="G316" s="10" t="s">
        <v>14</v>
      </c>
      <c r="H316" s="12">
        <v>62.5</v>
      </c>
      <c r="I316" s="12">
        <v>66</v>
      </c>
      <c r="J316" s="12">
        <v>128.5</v>
      </c>
    </row>
    <row r="317" spans="1:10" ht="24" customHeight="1">
      <c r="A317" s="10" t="s">
        <v>715</v>
      </c>
      <c r="B317" s="10" t="s">
        <v>716</v>
      </c>
      <c r="C317" s="10" t="str">
        <f>VLOOKUP(E317,'[2]简表打印 (2)'!$C:$D,2,FALSE)</f>
        <v>永靖县川城镇</v>
      </c>
      <c r="D317" s="10" t="s">
        <v>710</v>
      </c>
      <c r="E317" s="11">
        <v>62291294</v>
      </c>
      <c r="F317" s="12">
        <f>VLOOKUP(E317,'[1]简表打印 (2)'!$F:$I,4,FALSE)</f>
        <v>2</v>
      </c>
      <c r="G317" s="10" t="s">
        <v>14</v>
      </c>
      <c r="H317" s="12">
        <v>58.3</v>
      </c>
      <c r="I317" s="12">
        <v>69.5</v>
      </c>
      <c r="J317" s="12">
        <v>127.8</v>
      </c>
    </row>
    <row r="318" spans="1:10" ht="24" customHeight="1">
      <c r="A318" s="10" t="s">
        <v>717</v>
      </c>
      <c r="B318" s="10" t="s">
        <v>718</v>
      </c>
      <c r="C318" s="10" t="str">
        <f>VLOOKUP(E318,'[2]简表打印 (2)'!$C:$D,2,FALSE)</f>
        <v>永靖县川城镇</v>
      </c>
      <c r="D318" s="10" t="s">
        <v>710</v>
      </c>
      <c r="E318" s="11">
        <v>62291294</v>
      </c>
      <c r="F318" s="12">
        <f>VLOOKUP(E318,'[1]简表打印 (2)'!$F:$I,4,FALSE)</f>
        <v>2</v>
      </c>
      <c r="G318" s="10" t="s">
        <v>14</v>
      </c>
      <c r="H318" s="12">
        <v>54</v>
      </c>
      <c r="I318" s="12">
        <v>71.5</v>
      </c>
      <c r="J318" s="12">
        <v>125.5</v>
      </c>
    </row>
    <row r="319" spans="1:10" ht="24" customHeight="1">
      <c r="A319" s="10" t="s">
        <v>719</v>
      </c>
      <c r="B319" s="10" t="s">
        <v>720</v>
      </c>
      <c r="C319" s="10" t="str">
        <f>VLOOKUP(E319,'[2]简表打印 (2)'!$C:$D,2,FALSE)</f>
        <v>永靖县川城镇</v>
      </c>
      <c r="D319" s="10" t="s">
        <v>710</v>
      </c>
      <c r="E319" s="11">
        <v>62291294</v>
      </c>
      <c r="F319" s="12">
        <f>VLOOKUP(E319,'[1]简表打印 (2)'!$F:$I,4,FALSE)</f>
        <v>2</v>
      </c>
      <c r="G319" s="10" t="s">
        <v>14</v>
      </c>
      <c r="H319" s="12">
        <v>58.8</v>
      </c>
      <c r="I319" s="12">
        <v>66.5</v>
      </c>
      <c r="J319" s="12">
        <v>125.3</v>
      </c>
    </row>
    <row r="320" spans="1:10" s="3" customFormat="1" ht="24" customHeight="1">
      <c r="A320" s="7" t="s">
        <v>721</v>
      </c>
      <c r="B320" s="7" t="s">
        <v>722</v>
      </c>
      <c r="C320" s="7" t="str">
        <f>VLOOKUP(E320,'[2]简表打印 (2)'!$C:$D,2,FALSE)</f>
        <v>永靖县小岭乡</v>
      </c>
      <c r="D320" s="7" t="s">
        <v>723</v>
      </c>
      <c r="E320" s="8">
        <v>62291295</v>
      </c>
      <c r="F320" s="9">
        <f>VLOOKUP(E320,'[1]简表打印 (2)'!$F:$I,4,FALSE)</f>
        <v>1</v>
      </c>
      <c r="G320" s="10" t="s">
        <v>14</v>
      </c>
      <c r="H320" s="9">
        <v>57.2</v>
      </c>
      <c r="I320" s="9">
        <v>68</v>
      </c>
      <c r="J320" s="9">
        <v>125.2</v>
      </c>
    </row>
    <row r="321" spans="1:10" ht="24" customHeight="1">
      <c r="A321" s="10" t="s">
        <v>724</v>
      </c>
      <c r="B321" s="10" t="s">
        <v>725</v>
      </c>
      <c r="C321" s="10" t="str">
        <f>VLOOKUP(E321,'[2]简表打印 (2)'!$C:$D,2,FALSE)</f>
        <v>永靖县小岭乡</v>
      </c>
      <c r="D321" s="10" t="s">
        <v>723</v>
      </c>
      <c r="E321" s="11">
        <v>62291295</v>
      </c>
      <c r="F321" s="12">
        <f>VLOOKUP(E321,'[1]简表打印 (2)'!$F:$I,4,FALSE)</f>
        <v>1</v>
      </c>
      <c r="G321" s="10" t="s">
        <v>14</v>
      </c>
      <c r="H321" s="12">
        <v>53</v>
      </c>
      <c r="I321" s="12">
        <v>68</v>
      </c>
      <c r="J321" s="12">
        <v>121</v>
      </c>
    </row>
    <row r="322" spans="1:10" ht="24" customHeight="1">
      <c r="A322" s="10" t="s">
        <v>726</v>
      </c>
      <c r="B322" s="10" t="s">
        <v>727</v>
      </c>
      <c r="C322" s="10" t="str">
        <f>VLOOKUP(E322,'[2]简表打印 (2)'!$C:$D,2,FALSE)</f>
        <v>永靖县小岭乡</v>
      </c>
      <c r="D322" s="10" t="s">
        <v>723</v>
      </c>
      <c r="E322" s="11">
        <v>62291295</v>
      </c>
      <c r="F322" s="12">
        <f>VLOOKUP(E322,'[1]简表打印 (2)'!$F:$I,4,FALSE)</f>
        <v>1</v>
      </c>
      <c r="G322" s="10" t="s">
        <v>14</v>
      </c>
      <c r="H322" s="12">
        <v>50.3</v>
      </c>
      <c r="I322" s="12">
        <v>70.5</v>
      </c>
      <c r="J322" s="12">
        <v>120.8</v>
      </c>
    </row>
    <row r="323" spans="1:10" s="3" customFormat="1" ht="24" customHeight="1">
      <c r="A323" s="7" t="s">
        <v>728</v>
      </c>
      <c r="B323" s="7" t="s">
        <v>729</v>
      </c>
      <c r="C323" s="7" t="str">
        <f>VLOOKUP(E323,'[2]简表打印 (2)'!$C:$D,2,FALSE)</f>
        <v>永靖县小岭乡</v>
      </c>
      <c r="D323" s="7" t="s">
        <v>730</v>
      </c>
      <c r="E323" s="8">
        <v>62291296</v>
      </c>
      <c r="F323" s="9">
        <f>VLOOKUP(E323,'[1]简表打印 (2)'!$F:$I,4,FALSE)</f>
        <v>1</v>
      </c>
      <c r="G323" s="10" t="s">
        <v>14</v>
      </c>
      <c r="H323" s="9">
        <v>62.5</v>
      </c>
      <c r="I323" s="9">
        <v>71</v>
      </c>
      <c r="J323" s="9">
        <v>133.5</v>
      </c>
    </row>
    <row r="324" spans="1:10" ht="24" customHeight="1">
      <c r="A324" s="10" t="s">
        <v>731</v>
      </c>
      <c r="B324" s="10" t="s">
        <v>732</v>
      </c>
      <c r="C324" s="10" t="str">
        <f>VLOOKUP(E324,'[2]简表打印 (2)'!$C:$D,2,FALSE)</f>
        <v>永靖县小岭乡</v>
      </c>
      <c r="D324" s="10" t="s">
        <v>730</v>
      </c>
      <c r="E324" s="11">
        <v>62291296</v>
      </c>
      <c r="F324" s="12">
        <f>VLOOKUP(E324,'[1]简表打印 (2)'!$F:$I,4,FALSE)</f>
        <v>1</v>
      </c>
      <c r="G324" s="10" t="s">
        <v>14</v>
      </c>
      <c r="H324" s="12">
        <v>64.2</v>
      </c>
      <c r="I324" s="12">
        <v>67</v>
      </c>
      <c r="J324" s="12">
        <v>131.2</v>
      </c>
    </row>
    <row r="325" spans="1:10" ht="24" customHeight="1">
      <c r="A325" s="10" t="s">
        <v>690</v>
      </c>
      <c r="B325" s="10" t="s">
        <v>733</v>
      </c>
      <c r="C325" s="10" t="str">
        <f>VLOOKUP(E325,'[2]简表打印 (2)'!$C:$D,2,FALSE)</f>
        <v>永靖县小岭乡</v>
      </c>
      <c r="D325" s="10" t="s">
        <v>730</v>
      </c>
      <c r="E325" s="11">
        <v>62291296</v>
      </c>
      <c r="F325" s="12">
        <f>VLOOKUP(E325,'[1]简表打印 (2)'!$F:$I,4,FALSE)</f>
        <v>1</v>
      </c>
      <c r="G325" s="10" t="s">
        <v>14</v>
      </c>
      <c r="H325" s="12">
        <v>60.8</v>
      </c>
      <c r="I325" s="12">
        <v>68.5</v>
      </c>
      <c r="J325" s="12">
        <v>129.3</v>
      </c>
    </row>
    <row r="326" spans="1:10" s="3" customFormat="1" ht="24" customHeight="1">
      <c r="A326" s="7" t="s">
        <v>734</v>
      </c>
      <c r="B326" s="7" t="s">
        <v>735</v>
      </c>
      <c r="C326" s="7" t="str">
        <f>VLOOKUP(E326,'[2]简表打印 (2)'!$C:$D,2,FALSE)</f>
        <v>永靖县王台镇</v>
      </c>
      <c r="D326" s="7" t="s">
        <v>736</v>
      </c>
      <c r="E326" s="8">
        <v>62291297</v>
      </c>
      <c r="F326" s="9">
        <f>VLOOKUP(E326,'[1]简表打印 (2)'!$F:$I,4,FALSE)</f>
        <v>1</v>
      </c>
      <c r="G326" s="10" t="s">
        <v>14</v>
      </c>
      <c r="H326" s="9">
        <v>63</v>
      </c>
      <c r="I326" s="9">
        <v>72.5</v>
      </c>
      <c r="J326" s="9">
        <v>135.5</v>
      </c>
    </row>
    <row r="327" spans="1:10" ht="24" customHeight="1">
      <c r="A327" s="10" t="s">
        <v>737</v>
      </c>
      <c r="B327" s="10" t="s">
        <v>738</v>
      </c>
      <c r="C327" s="10" t="str">
        <f>VLOOKUP(E327,'[2]简表打印 (2)'!$C:$D,2,FALSE)</f>
        <v>永靖县王台镇</v>
      </c>
      <c r="D327" s="10" t="s">
        <v>736</v>
      </c>
      <c r="E327" s="11">
        <v>62291297</v>
      </c>
      <c r="F327" s="12">
        <f>VLOOKUP(E327,'[1]简表打印 (2)'!$F:$I,4,FALSE)</f>
        <v>1</v>
      </c>
      <c r="G327" s="10" t="s">
        <v>14</v>
      </c>
      <c r="H327" s="12">
        <v>66</v>
      </c>
      <c r="I327" s="12">
        <v>63.5</v>
      </c>
      <c r="J327" s="12">
        <v>129.5</v>
      </c>
    </row>
    <row r="328" spans="1:10" ht="24" customHeight="1">
      <c r="A328" s="10" t="s">
        <v>739</v>
      </c>
      <c r="B328" s="10" t="s">
        <v>740</v>
      </c>
      <c r="C328" s="10" t="str">
        <f>VLOOKUP(E328,'[2]简表打印 (2)'!$C:$D,2,FALSE)</f>
        <v>永靖县王台镇</v>
      </c>
      <c r="D328" s="10" t="s">
        <v>736</v>
      </c>
      <c r="E328" s="11">
        <v>62291297</v>
      </c>
      <c r="F328" s="12">
        <f>VLOOKUP(E328,'[1]简表打印 (2)'!$F:$I,4,FALSE)</f>
        <v>1</v>
      </c>
      <c r="G328" s="10" t="s">
        <v>14</v>
      </c>
      <c r="H328" s="12">
        <v>65.3</v>
      </c>
      <c r="I328" s="12">
        <v>63</v>
      </c>
      <c r="J328" s="12">
        <v>128.3</v>
      </c>
    </row>
    <row r="329" spans="1:10" s="3" customFormat="1" ht="24" customHeight="1">
      <c r="A329" s="7" t="s">
        <v>741</v>
      </c>
      <c r="B329" s="7" t="s">
        <v>742</v>
      </c>
      <c r="C329" s="7" t="str">
        <f>VLOOKUP(E329,'[2]简表打印 (2)'!$C:$D,2,FALSE)</f>
        <v>永靖县王台镇</v>
      </c>
      <c r="D329" s="7" t="s">
        <v>743</v>
      </c>
      <c r="E329" s="8">
        <v>62291298</v>
      </c>
      <c r="F329" s="9">
        <f>VLOOKUP(E329,'[1]简表打印 (2)'!$F:$I,4,FALSE)</f>
        <v>2</v>
      </c>
      <c r="G329" s="10" t="s">
        <v>14</v>
      </c>
      <c r="H329" s="9">
        <v>68.1</v>
      </c>
      <c r="I329" s="9">
        <v>66.5</v>
      </c>
      <c r="J329" s="9">
        <v>134.6</v>
      </c>
    </row>
    <row r="330" spans="1:10" ht="24" customHeight="1">
      <c r="A330" s="10" t="s">
        <v>744</v>
      </c>
      <c r="B330" s="10" t="s">
        <v>745</v>
      </c>
      <c r="C330" s="10" t="str">
        <f>VLOOKUP(E330,'[2]简表打印 (2)'!$C:$D,2,FALSE)</f>
        <v>永靖县王台镇</v>
      </c>
      <c r="D330" s="10" t="s">
        <v>743</v>
      </c>
      <c r="E330" s="11">
        <v>62291298</v>
      </c>
      <c r="F330" s="12">
        <f>VLOOKUP(E330,'[1]简表打印 (2)'!$F:$I,4,FALSE)</f>
        <v>2</v>
      </c>
      <c r="G330" s="10" t="s">
        <v>14</v>
      </c>
      <c r="H330" s="12">
        <v>67.9</v>
      </c>
      <c r="I330" s="12">
        <v>63.5</v>
      </c>
      <c r="J330" s="12">
        <v>131.4</v>
      </c>
    </row>
    <row r="331" spans="1:10" ht="24" customHeight="1">
      <c r="A331" s="10" t="s">
        <v>746</v>
      </c>
      <c r="B331" s="10" t="s">
        <v>747</v>
      </c>
      <c r="C331" s="10" t="str">
        <f>VLOOKUP(E331,'[2]简表打印 (2)'!$C:$D,2,FALSE)</f>
        <v>永靖县王台镇</v>
      </c>
      <c r="D331" s="10" t="s">
        <v>743</v>
      </c>
      <c r="E331" s="11">
        <v>62291298</v>
      </c>
      <c r="F331" s="12">
        <f>VLOOKUP(E331,'[1]简表打印 (2)'!$F:$I,4,FALSE)</f>
        <v>2</v>
      </c>
      <c r="G331" s="10" t="s">
        <v>14</v>
      </c>
      <c r="H331" s="12">
        <v>62.8</v>
      </c>
      <c r="I331" s="12">
        <v>66</v>
      </c>
      <c r="J331" s="12">
        <v>128.8</v>
      </c>
    </row>
    <row r="332" spans="1:10" ht="24" customHeight="1">
      <c r="A332" s="10" t="s">
        <v>748</v>
      </c>
      <c r="B332" s="10" t="s">
        <v>749</v>
      </c>
      <c r="C332" s="10" t="str">
        <f>VLOOKUP(E332,'[2]简表打印 (2)'!$C:$D,2,FALSE)</f>
        <v>永靖县王台镇</v>
      </c>
      <c r="D332" s="10" t="s">
        <v>743</v>
      </c>
      <c r="E332" s="11">
        <v>62291298</v>
      </c>
      <c r="F332" s="12">
        <f>VLOOKUP(E332,'[1]简表打印 (2)'!$F:$I,4,FALSE)</f>
        <v>2</v>
      </c>
      <c r="G332" s="10" t="s">
        <v>14</v>
      </c>
      <c r="H332" s="12">
        <v>60</v>
      </c>
      <c r="I332" s="12">
        <v>68.5</v>
      </c>
      <c r="J332" s="12">
        <v>128.5</v>
      </c>
    </row>
    <row r="333" spans="1:10" ht="24" customHeight="1">
      <c r="A333" s="10" t="s">
        <v>750</v>
      </c>
      <c r="B333" s="10" t="s">
        <v>751</v>
      </c>
      <c r="C333" s="10" t="str">
        <f>VLOOKUP(E333,'[2]简表打印 (2)'!$C:$D,2,FALSE)</f>
        <v>永靖县王台镇</v>
      </c>
      <c r="D333" s="10" t="s">
        <v>743</v>
      </c>
      <c r="E333" s="11">
        <v>62291298</v>
      </c>
      <c r="F333" s="12">
        <f>VLOOKUP(E333,'[1]简表打印 (2)'!$F:$I,4,FALSE)</f>
        <v>2</v>
      </c>
      <c r="G333" s="10" t="s">
        <v>14</v>
      </c>
      <c r="H333" s="12">
        <v>60.5</v>
      </c>
      <c r="I333" s="12">
        <v>68</v>
      </c>
      <c r="J333" s="12">
        <v>128.5</v>
      </c>
    </row>
    <row r="334" spans="1:10" ht="24" customHeight="1">
      <c r="A334" s="10" t="s">
        <v>752</v>
      </c>
      <c r="B334" s="10" t="s">
        <v>753</v>
      </c>
      <c r="C334" s="10" t="str">
        <f>VLOOKUP(E334,'[2]简表打印 (2)'!$C:$D,2,FALSE)</f>
        <v>永靖县王台镇</v>
      </c>
      <c r="D334" s="10" t="s">
        <v>743</v>
      </c>
      <c r="E334" s="11">
        <v>62291298</v>
      </c>
      <c r="F334" s="12">
        <f>VLOOKUP(E334,'[1]简表打印 (2)'!$F:$I,4,FALSE)</f>
        <v>2</v>
      </c>
      <c r="G334" s="10" t="s">
        <v>14</v>
      </c>
      <c r="H334" s="12">
        <v>57</v>
      </c>
      <c r="I334" s="12">
        <v>66.5</v>
      </c>
      <c r="J334" s="12">
        <v>123.5</v>
      </c>
    </row>
    <row r="335" spans="1:10" s="3" customFormat="1" ht="24" customHeight="1">
      <c r="A335" s="7" t="s">
        <v>754</v>
      </c>
      <c r="B335" s="7" t="s">
        <v>755</v>
      </c>
      <c r="C335" s="7" t="str">
        <f>VLOOKUP(E335,'[2]简表打印 (2)'!$C:$D,2,FALSE)</f>
        <v>永靖县红泉镇</v>
      </c>
      <c r="D335" s="7" t="s">
        <v>756</v>
      </c>
      <c r="E335" s="8">
        <v>62291299</v>
      </c>
      <c r="F335" s="9">
        <f>VLOOKUP(E335,'[1]简表打印 (2)'!$F:$I,4,FALSE)</f>
        <v>1</v>
      </c>
      <c r="G335" s="10" t="s">
        <v>14</v>
      </c>
      <c r="H335" s="9">
        <v>74.7</v>
      </c>
      <c r="I335" s="9">
        <v>62</v>
      </c>
      <c r="J335" s="9">
        <v>136.7</v>
      </c>
    </row>
    <row r="336" spans="1:10" ht="24" customHeight="1">
      <c r="A336" s="10" t="s">
        <v>757</v>
      </c>
      <c r="B336" s="10" t="s">
        <v>758</v>
      </c>
      <c r="C336" s="10" t="str">
        <f>VLOOKUP(E336,'[2]简表打印 (2)'!$C:$D,2,FALSE)</f>
        <v>永靖县红泉镇</v>
      </c>
      <c r="D336" s="10" t="s">
        <v>756</v>
      </c>
      <c r="E336" s="11">
        <v>62291299</v>
      </c>
      <c r="F336" s="12">
        <f>VLOOKUP(E336,'[1]简表打印 (2)'!$F:$I,4,FALSE)</f>
        <v>1</v>
      </c>
      <c r="G336" s="10" t="s">
        <v>14</v>
      </c>
      <c r="H336" s="12">
        <v>60.5</v>
      </c>
      <c r="I336" s="12">
        <v>71</v>
      </c>
      <c r="J336" s="12">
        <v>131.5</v>
      </c>
    </row>
    <row r="337" spans="1:10" ht="24" customHeight="1">
      <c r="A337" s="10" t="s">
        <v>759</v>
      </c>
      <c r="B337" s="10" t="s">
        <v>760</v>
      </c>
      <c r="C337" s="10" t="str">
        <f>VLOOKUP(E337,'[2]简表打印 (2)'!$C:$D,2,FALSE)</f>
        <v>永靖县红泉镇</v>
      </c>
      <c r="D337" s="10" t="s">
        <v>756</v>
      </c>
      <c r="E337" s="11">
        <v>62291299</v>
      </c>
      <c r="F337" s="12">
        <f>VLOOKUP(E337,'[1]简表打印 (2)'!$F:$I,4,FALSE)</f>
        <v>1</v>
      </c>
      <c r="G337" s="10" t="s">
        <v>14</v>
      </c>
      <c r="H337" s="12">
        <v>56.9</v>
      </c>
      <c r="I337" s="12">
        <v>68</v>
      </c>
      <c r="J337" s="12">
        <v>124.9</v>
      </c>
    </row>
    <row r="338" spans="1:10" s="3" customFormat="1" ht="24" customHeight="1">
      <c r="A338" s="7" t="s">
        <v>761</v>
      </c>
      <c r="B338" s="7" t="s">
        <v>762</v>
      </c>
      <c r="C338" s="7" t="str">
        <f>VLOOKUP(E338,'[2]简表打印 (2)'!$C:$D,2,FALSE)</f>
        <v>永靖县红泉镇</v>
      </c>
      <c r="D338" s="7" t="s">
        <v>763</v>
      </c>
      <c r="E338" s="8">
        <v>62291300</v>
      </c>
      <c r="F338" s="9">
        <f>VLOOKUP(E338,'[1]简表打印 (2)'!$F:$I,4,FALSE)</f>
        <v>1</v>
      </c>
      <c r="G338" s="10" t="s">
        <v>14</v>
      </c>
      <c r="H338" s="9">
        <v>63.3</v>
      </c>
      <c r="I338" s="9">
        <v>62.5</v>
      </c>
      <c r="J338" s="9">
        <v>125.8</v>
      </c>
    </row>
    <row r="339" spans="1:10" ht="24" customHeight="1">
      <c r="A339" s="10" t="s">
        <v>152</v>
      </c>
      <c r="B339" s="10" t="s">
        <v>764</v>
      </c>
      <c r="C339" s="10" t="str">
        <f>VLOOKUP(E339,'[2]简表打印 (2)'!$C:$D,2,FALSE)</f>
        <v>永靖县红泉镇</v>
      </c>
      <c r="D339" s="10" t="s">
        <v>763</v>
      </c>
      <c r="E339" s="11">
        <v>62291300</v>
      </c>
      <c r="F339" s="12">
        <f>VLOOKUP(E339,'[1]简表打印 (2)'!$F:$I,4,FALSE)</f>
        <v>1</v>
      </c>
      <c r="G339" s="10" t="s">
        <v>14</v>
      </c>
      <c r="H339" s="12">
        <v>61.7</v>
      </c>
      <c r="I339" s="12">
        <v>62</v>
      </c>
      <c r="J339" s="12">
        <v>123.7</v>
      </c>
    </row>
    <row r="340" spans="1:10" ht="24" customHeight="1">
      <c r="A340" s="10" t="s">
        <v>765</v>
      </c>
      <c r="B340" s="10" t="s">
        <v>766</v>
      </c>
      <c r="C340" s="10" t="str">
        <f>VLOOKUP(E340,'[2]简表打印 (2)'!$C:$D,2,FALSE)</f>
        <v>永靖县红泉镇</v>
      </c>
      <c r="D340" s="10" t="s">
        <v>763</v>
      </c>
      <c r="E340" s="11">
        <v>62291300</v>
      </c>
      <c r="F340" s="12">
        <f>VLOOKUP(E340,'[1]简表打印 (2)'!$F:$I,4,FALSE)</f>
        <v>1</v>
      </c>
      <c r="G340" s="10" t="s">
        <v>14</v>
      </c>
      <c r="H340" s="12">
        <v>50.5</v>
      </c>
      <c r="I340" s="12">
        <v>69.5</v>
      </c>
      <c r="J340" s="12">
        <v>120</v>
      </c>
    </row>
    <row r="341" spans="1:10" s="3" customFormat="1" ht="24" customHeight="1">
      <c r="A341" s="7" t="s">
        <v>767</v>
      </c>
      <c r="B341" s="7" t="s">
        <v>768</v>
      </c>
      <c r="C341" s="7" t="str">
        <f>VLOOKUP(E341,'[2]简表打印 (2)'!$C:$D,2,FALSE)</f>
        <v>积石山县铺川乡</v>
      </c>
      <c r="D341" s="7" t="s">
        <v>769</v>
      </c>
      <c r="E341" s="8">
        <v>62291301</v>
      </c>
      <c r="F341" s="9">
        <f>VLOOKUP(E341,'[1]简表打印 (2)'!$F:$I,4,FALSE)</f>
        <v>1</v>
      </c>
      <c r="G341" s="10" t="s">
        <v>14</v>
      </c>
      <c r="H341" s="9">
        <v>57.8</v>
      </c>
      <c r="I341" s="9">
        <v>61.5</v>
      </c>
      <c r="J341" s="9">
        <v>119.3</v>
      </c>
    </row>
    <row r="342" spans="1:10" ht="24" customHeight="1">
      <c r="A342" s="10" t="s">
        <v>770</v>
      </c>
      <c r="B342" s="10" t="s">
        <v>771</v>
      </c>
      <c r="C342" s="10" t="str">
        <f>VLOOKUP(E342,'[2]简表打印 (2)'!$C:$D,2,FALSE)</f>
        <v>积石山县铺川乡</v>
      </c>
      <c r="D342" s="10" t="s">
        <v>769</v>
      </c>
      <c r="E342" s="11">
        <v>62291301</v>
      </c>
      <c r="F342" s="12">
        <f>VLOOKUP(E342,'[1]简表打印 (2)'!$F:$I,4,FALSE)</f>
        <v>1</v>
      </c>
      <c r="G342" s="10" t="s">
        <v>14</v>
      </c>
      <c r="H342" s="12">
        <v>58.9</v>
      </c>
      <c r="I342" s="12">
        <v>60</v>
      </c>
      <c r="J342" s="12">
        <v>118.9</v>
      </c>
    </row>
    <row r="343" spans="1:10" ht="24" customHeight="1">
      <c r="A343" s="10" t="s">
        <v>772</v>
      </c>
      <c r="B343" s="10" t="s">
        <v>773</v>
      </c>
      <c r="C343" s="10" t="str">
        <f>VLOOKUP(E343,'[2]简表打印 (2)'!$C:$D,2,FALSE)</f>
        <v>积石山县铺川乡</v>
      </c>
      <c r="D343" s="10" t="s">
        <v>769</v>
      </c>
      <c r="E343" s="11">
        <v>62291301</v>
      </c>
      <c r="F343" s="12">
        <f>VLOOKUP(E343,'[1]简表打印 (2)'!$F:$I,4,FALSE)</f>
        <v>1</v>
      </c>
      <c r="G343" s="10" t="s">
        <v>14</v>
      </c>
      <c r="H343" s="12">
        <v>52.3</v>
      </c>
      <c r="I343" s="12">
        <v>66</v>
      </c>
      <c r="J343" s="12">
        <v>118.3</v>
      </c>
    </row>
    <row r="344" spans="1:10" s="3" customFormat="1" ht="24" customHeight="1">
      <c r="A344" s="7" t="s">
        <v>774</v>
      </c>
      <c r="B344" s="7" t="s">
        <v>775</v>
      </c>
      <c r="C344" s="7" t="str">
        <f>VLOOKUP(E344,'[2]简表打印 (2)'!$C:$D,2,FALSE)</f>
        <v>积石山县铺川乡</v>
      </c>
      <c r="D344" s="7" t="s">
        <v>776</v>
      </c>
      <c r="E344" s="8">
        <v>62291302</v>
      </c>
      <c r="F344" s="9">
        <f>VLOOKUP(E344,'[1]简表打印 (2)'!$F:$I,4,FALSE)</f>
        <v>1</v>
      </c>
      <c r="G344" s="10" t="s">
        <v>14</v>
      </c>
      <c r="H344" s="9">
        <v>73.3</v>
      </c>
      <c r="I344" s="9">
        <v>70.5</v>
      </c>
      <c r="J344" s="9">
        <v>143.8</v>
      </c>
    </row>
    <row r="345" spans="1:10" ht="24" customHeight="1">
      <c r="A345" s="10" t="s">
        <v>777</v>
      </c>
      <c r="B345" s="10" t="s">
        <v>778</v>
      </c>
      <c r="C345" s="10" t="str">
        <f>VLOOKUP(E345,'[2]简表打印 (2)'!$C:$D,2,FALSE)</f>
        <v>积石山县铺川乡</v>
      </c>
      <c r="D345" s="10" t="s">
        <v>776</v>
      </c>
      <c r="E345" s="11">
        <v>62291302</v>
      </c>
      <c r="F345" s="12">
        <f>VLOOKUP(E345,'[1]简表打印 (2)'!$F:$I,4,FALSE)</f>
        <v>1</v>
      </c>
      <c r="G345" s="10" t="s">
        <v>14</v>
      </c>
      <c r="H345" s="12">
        <v>68.9</v>
      </c>
      <c r="I345" s="12">
        <v>66</v>
      </c>
      <c r="J345" s="12">
        <v>134.9</v>
      </c>
    </row>
    <row r="346" spans="1:10" ht="24" customHeight="1">
      <c r="A346" s="10" t="s">
        <v>779</v>
      </c>
      <c r="B346" s="10" t="s">
        <v>780</v>
      </c>
      <c r="C346" s="10" t="str">
        <f>VLOOKUP(E346,'[2]简表打印 (2)'!$C:$D,2,FALSE)</f>
        <v>积石山县铺川乡</v>
      </c>
      <c r="D346" s="10" t="s">
        <v>776</v>
      </c>
      <c r="E346" s="11">
        <v>62291302</v>
      </c>
      <c r="F346" s="12">
        <f>VLOOKUP(E346,'[1]简表打印 (2)'!$F:$I,4,FALSE)</f>
        <v>1</v>
      </c>
      <c r="G346" s="10" t="s">
        <v>14</v>
      </c>
      <c r="H346" s="12">
        <v>70.8</v>
      </c>
      <c r="I346" s="12">
        <v>64</v>
      </c>
      <c r="J346" s="12">
        <v>134.8</v>
      </c>
    </row>
    <row r="347" spans="1:10" s="3" customFormat="1" ht="24" customHeight="1">
      <c r="A347" s="7" t="s">
        <v>781</v>
      </c>
      <c r="B347" s="7" t="s">
        <v>782</v>
      </c>
      <c r="C347" s="7" t="str">
        <f>VLOOKUP(E347,'[2]简表打印 (2)'!$C:$D,2,FALSE)</f>
        <v>积石山县刘集乡</v>
      </c>
      <c r="D347" s="7" t="s">
        <v>783</v>
      </c>
      <c r="E347" s="8">
        <v>62291303</v>
      </c>
      <c r="F347" s="9">
        <f>VLOOKUP(E347,'[1]简表打印 (2)'!$F:$I,4,FALSE)</f>
        <v>1</v>
      </c>
      <c r="G347" s="10" t="s">
        <v>14</v>
      </c>
      <c r="H347" s="9">
        <v>73.3</v>
      </c>
      <c r="I347" s="9">
        <v>61</v>
      </c>
      <c r="J347" s="9">
        <v>134.3</v>
      </c>
    </row>
    <row r="348" spans="1:10" ht="24" customHeight="1">
      <c r="A348" s="10" t="s">
        <v>784</v>
      </c>
      <c r="B348" s="10" t="s">
        <v>785</v>
      </c>
      <c r="C348" s="10" t="str">
        <f>VLOOKUP(E348,'[2]简表打印 (2)'!$C:$D,2,FALSE)</f>
        <v>积石山县刘集乡</v>
      </c>
      <c r="D348" s="10" t="s">
        <v>783</v>
      </c>
      <c r="E348" s="11">
        <v>62291303</v>
      </c>
      <c r="F348" s="12">
        <f>VLOOKUP(E348,'[1]简表打印 (2)'!$F:$I,4,FALSE)</f>
        <v>1</v>
      </c>
      <c r="G348" s="10" t="s">
        <v>14</v>
      </c>
      <c r="H348" s="12">
        <v>66.6</v>
      </c>
      <c r="I348" s="12">
        <v>66</v>
      </c>
      <c r="J348" s="12">
        <v>132.6</v>
      </c>
    </row>
    <row r="349" spans="1:10" ht="24" customHeight="1">
      <c r="A349" s="10" t="s">
        <v>786</v>
      </c>
      <c r="B349" s="10" t="s">
        <v>787</v>
      </c>
      <c r="C349" s="10" t="str">
        <f>VLOOKUP(E349,'[2]简表打印 (2)'!$C:$D,2,FALSE)</f>
        <v>积石山县刘集乡</v>
      </c>
      <c r="D349" s="10" t="s">
        <v>783</v>
      </c>
      <c r="E349" s="11">
        <v>62291303</v>
      </c>
      <c r="F349" s="12">
        <f>VLOOKUP(E349,'[1]简表打印 (2)'!$F:$I,4,FALSE)</f>
        <v>1</v>
      </c>
      <c r="G349" s="10" t="s">
        <v>14</v>
      </c>
      <c r="H349" s="12">
        <v>62.8</v>
      </c>
      <c r="I349" s="12">
        <v>65</v>
      </c>
      <c r="J349" s="12">
        <v>127.8</v>
      </c>
    </row>
    <row r="350" spans="1:10" s="3" customFormat="1" ht="24" customHeight="1">
      <c r="A350" s="7" t="s">
        <v>788</v>
      </c>
      <c r="B350" s="7" t="s">
        <v>789</v>
      </c>
      <c r="C350" s="7" t="str">
        <f>VLOOKUP(E350,'[2]简表打印 (2)'!$C:$D,2,FALSE)</f>
        <v>积石山县徐扈家乡</v>
      </c>
      <c r="D350" s="7" t="s">
        <v>790</v>
      </c>
      <c r="E350" s="8">
        <v>62291304</v>
      </c>
      <c r="F350" s="9">
        <f>VLOOKUP(E350,'[1]简表打印 (2)'!$F:$I,4,FALSE)</f>
        <v>1</v>
      </c>
      <c r="G350" s="10" t="s">
        <v>14</v>
      </c>
      <c r="H350" s="9">
        <v>71.2</v>
      </c>
      <c r="I350" s="9">
        <v>62.5</v>
      </c>
      <c r="J350" s="9">
        <v>133.7</v>
      </c>
    </row>
    <row r="351" spans="1:10" ht="24" customHeight="1">
      <c r="A351" s="10" t="s">
        <v>791</v>
      </c>
      <c r="B351" s="10" t="s">
        <v>792</v>
      </c>
      <c r="C351" s="10" t="str">
        <f>VLOOKUP(E351,'[2]简表打印 (2)'!$C:$D,2,FALSE)</f>
        <v>积石山县徐扈家乡</v>
      </c>
      <c r="D351" s="10" t="s">
        <v>790</v>
      </c>
      <c r="E351" s="11">
        <v>62291304</v>
      </c>
      <c r="F351" s="12">
        <f>VLOOKUP(E351,'[1]简表打印 (2)'!$F:$I,4,FALSE)</f>
        <v>1</v>
      </c>
      <c r="G351" s="10" t="s">
        <v>14</v>
      </c>
      <c r="H351" s="12">
        <v>65</v>
      </c>
      <c r="I351" s="12">
        <v>67.5</v>
      </c>
      <c r="J351" s="12">
        <v>132.5</v>
      </c>
    </row>
    <row r="352" spans="1:10" ht="24" customHeight="1">
      <c r="A352" s="10" t="s">
        <v>793</v>
      </c>
      <c r="B352" s="10" t="s">
        <v>794</v>
      </c>
      <c r="C352" s="10" t="str">
        <f>VLOOKUP(E352,'[2]简表打印 (2)'!$C:$D,2,FALSE)</f>
        <v>积石山县徐扈家乡</v>
      </c>
      <c r="D352" s="10" t="s">
        <v>790</v>
      </c>
      <c r="E352" s="11">
        <v>62291304</v>
      </c>
      <c r="F352" s="12">
        <f>VLOOKUP(E352,'[1]简表打印 (2)'!$F:$I,4,FALSE)</f>
        <v>1</v>
      </c>
      <c r="G352" s="10" t="s">
        <v>14</v>
      </c>
      <c r="H352" s="12">
        <v>66.4</v>
      </c>
      <c r="I352" s="12">
        <v>64.5</v>
      </c>
      <c r="J352" s="12">
        <v>130.9</v>
      </c>
    </row>
    <row r="353" spans="1:10" s="3" customFormat="1" ht="24" customHeight="1">
      <c r="A353" s="7" t="s">
        <v>795</v>
      </c>
      <c r="B353" s="7" t="s">
        <v>796</v>
      </c>
      <c r="C353" s="7" t="str">
        <f>VLOOKUP(E353,'[2]简表打印 (2)'!$C:$D,2,FALSE)</f>
        <v>积石山县乡镇机关</v>
      </c>
      <c r="D353" s="7" t="s">
        <v>797</v>
      </c>
      <c r="E353" s="8">
        <v>62291305</v>
      </c>
      <c r="F353" s="9">
        <f>VLOOKUP(E353,'[1]简表打印 (2)'!$F:$I,4,FALSE)</f>
        <v>1</v>
      </c>
      <c r="G353" s="10" t="s">
        <v>14</v>
      </c>
      <c r="H353" s="9">
        <v>34.9</v>
      </c>
      <c r="I353" s="9">
        <v>60.5</v>
      </c>
      <c r="J353" s="9">
        <v>95.4</v>
      </c>
    </row>
    <row r="354" spans="1:10" ht="24" customHeight="1">
      <c r="A354" s="10" t="s">
        <v>798</v>
      </c>
      <c r="B354" s="10" t="s">
        <v>799</v>
      </c>
      <c r="C354" s="10" t="str">
        <f>VLOOKUP(E354,'[2]简表打印 (2)'!$C:$D,2,FALSE)</f>
        <v>积石山县乡镇机关</v>
      </c>
      <c r="D354" s="10" t="s">
        <v>797</v>
      </c>
      <c r="E354" s="11">
        <v>62291305</v>
      </c>
      <c r="F354" s="12">
        <f>VLOOKUP(E354,'[1]简表打印 (2)'!$F:$I,4,FALSE)</f>
        <v>1</v>
      </c>
      <c r="G354" s="10" t="s">
        <v>14</v>
      </c>
      <c r="H354" s="12">
        <v>40</v>
      </c>
      <c r="I354" s="12">
        <v>54.5</v>
      </c>
      <c r="J354" s="12">
        <v>94.5</v>
      </c>
    </row>
    <row r="355" spans="1:10" ht="24" customHeight="1">
      <c r="A355" s="10" t="s">
        <v>800</v>
      </c>
      <c r="B355" s="10" t="s">
        <v>801</v>
      </c>
      <c r="C355" s="10" t="str">
        <f>VLOOKUP(E355,'[2]简表打印 (2)'!$C:$D,2,FALSE)</f>
        <v>积石山县乡镇机关</v>
      </c>
      <c r="D355" s="10" t="s">
        <v>797</v>
      </c>
      <c r="E355" s="11">
        <v>62291305</v>
      </c>
      <c r="F355" s="12">
        <f>VLOOKUP(E355,'[1]简表打印 (2)'!$F:$I,4,FALSE)</f>
        <v>1</v>
      </c>
      <c r="G355" s="10" t="s">
        <v>14</v>
      </c>
      <c r="H355" s="12">
        <v>33.1</v>
      </c>
      <c r="I355" s="12">
        <v>60</v>
      </c>
      <c r="J355" s="12">
        <v>93.1</v>
      </c>
    </row>
    <row r="356" spans="1:10" s="3" customFormat="1" ht="24" customHeight="1">
      <c r="A356" s="7" t="s">
        <v>802</v>
      </c>
      <c r="B356" s="7" t="s">
        <v>803</v>
      </c>
      <c r="C356" s="7" t="str">
        <f>VLOOKUP(E356,'[2]简表打印 (2)'!$C:$D,2,FALSE)</f>
        <v>临夏县韩集镇</v>
      </c>
      <c r="D356" s="7" t="s">
        <v>804</v>
      </c>
      <c r="E356" s="8">
        <v>62291306</v>
      </c>
      <c r="F356" s="9">
        <f>VLOOKUP(E356,'[1]简表打印 (2)'!$F:$I,4,FALSE)</f>
        <v>1</v>
      </c>
      <c r="G356" s="10" t="s">
        <v>14</v>
      </c>
      <c r="H356" s="9">
        <v>66.1</v>
      </c>
      <c r="I356" s="9">
        <v>64.5</v>
      </c>
      <c r="J356" s="9">
        <v>130.6</v>
      </c>
    </row>
    <row r="357" spans="1:10" ht="24" customHeight="1">
      <c r="A357" s="10" t="s">
        <v>805</v>
      </c>
      <c r="B357" s="10" t="s">
        <v>806</v>
      </c>
      <c r="C357" s="10" t="str">
        <f>VLOOKUP(E357,'[2]简表打印 (2)'!$C:$D,2,FALSE)</f>
        <v>临夏县韩集镇</v>
      </c>
      <c r="D357" s="10" t="s">
        <v>804</v>
      </c>
      <c r="E357" s="11">
        <v>62291306</v>
      </c>
      <c r="F357" s="12">
        <f>VLOOKUP(E357,'[1]简表打印 (2)'!$F:$I,4,FALSE)</f>
        <v>1</v>
      </c>
      <c r="G357" s="10" t="s">
        <v>14</v>
      </c>
      <c r="H357" s="12">
        <v>63.3</v>
      </c>
      <c r="I357" s="12">
        <v>65.5</v>
      </c>
      <c r="J357" s="12">
        <v>128.8</v>
      </c>
    </row>
    <row r="358" spans="1:10" ht="24" customHeight="1">
      <c r="A358" s="10" t="s">
        <v>807</v>
      </c>
      <c r="B358" s="10" t="s">
        <v>808</v>
      </c>
      <c r="C358" s="10" t="str">
        <f>VLOOKUP(E358,'[2]简表打印 (2)'!$C:$D,2,FALSE)</f>
        <v>临夏县韩集镇</v>
      </c>
      <c r="D358" s="10" t="s">
        <v>804</v>
      </c>
      <c r="E358" s="11">
        <v>62291306</v>
      </c>
      <c r="F358" s="12">
        <f>VLOOKUP(E358,'[1]简表打印 (2)'!$F:$I,4,FALSE)</f>
        <v>1</v>
      </c>
      <c r="G358" s="10" t="s">
        <v>14</v>
      </c>
      <c r="H358" s="12">
        <v>66.7</v>
      </c>
      <c r="I358" s="12">
        <v>61.5</v>
      </c>
      <c r="J358" s="12">
        <v>128.2</v>
      </c>
    </row>
    <row r="359" spans="1:10" s="3" customFormat="1" ht="24" customHeight="1">
      <c r="A359" s="7" t="s">
        <v>809</v>
      </c>
      <c r="B359" s="7" t="s">
        <v>810</v>
      </c>
      <c r="C359" s="7" t="str">
        <f>VLOOKUP(E359,'[2]简表打印 (2)'!$C:$D,2,FALSE)</f>
        <v>临夏县漠泥沟乡</v>
      </c>
      <c r="D359" s="7" t="s">
        <v>811</v>
      </c>
      <c r="E359" s="8">
        <v>62291307</v>
      </c>
      <c r="F359" s="9">
        <f>VLOOKUP(E359,'[1]简表打印 (2)'!$F:$I,4,FALSE)</f>
        <v>1</v>
      </c>
      <c r="G359" s="10" t="s">
        <v>14</v>
      </c>
      <c r="H359" s="9">
        <v>74.5</v>
      </c>
      <c r="I359" s="9">
        <v>67.5</v>
      </c>
      <c r="J359" s="9">
        <v>142</v>
      </c>
    </row>
    <row r="360" spans="1:10" ht="24" customHeight="1">
      <c r="A360" s="10" t="s">
        <v>812</v>
      </c>
      <c r="B360" s="10" t="s">
        <v>813</v>
      </c>
      <c r="C360" s="10" t="str">
        <f>VLOOKUP(E360,'[2]简表打印 (2)'!$C:$D,2,FALSE)</f>
        <v>临夏县漠泥沟乡</v>
      </c>
      <c r="D360" s="10" t="s">
        <v>811</v>
      </c>
      <c r="E360" s="11">
        <v>62291307</v>
      </c>
      <c r="F360" s="12">
        <f>VLOOKUP(E360,'[1]简表打印 (2)'!$F:$I,4,FALSE)</f>
        <v>1</v>
      </c>
      <c r="G360" s="10" t="s">
        <v>14</v>
      </c>
      <c r="H360" s="12">
        <v>60.4</v>
      </c>
      <c r="I360" s="12">
        <v>69.5</v>
      </c>
      <c r="J360" s="12">
        <v>129.9</v>
      </c>
    </row>
    <row r="361" spans="1:10" ht="24" customHeight="1">
      <c r="A361" s="10" t="s">
        <v>814</v>
      </c>
      <c r="B361" s="10" t="s">
        <v>815</v>
      </c>
      <c r="C361" s="10" t="str">
        <f>VLOOKUP(E361,'[2]简表打印 (2)'!$C:$D,2,FALSE)</f>
        <v>临夏县漠泥沟乡</v>
      </c>
      <c r="D361" s="10" t="s">
        <v>811</v>
      </c>
      <c r="E361" s="11">
        <v>62291307</v>
      </c>
      <c r="F361" s="12">
        <f>VLOOKUP(E361,'[1]简表打印 (2)'!$F:$I,4,FALSE)</f>
        <v>1</v>
      </c>
      <c r="G361" s="10" t="s">
        <v>14</v>
      </c>
      <c r="H361" s="12">
        <v>62.9</v>
      </c>
      <c r="I361" s="12">
        <v>63</v>
      </c>
      <c r="J361" s="12">
        <v>125.9</v>
      </c>
    </row>
  </sheetData>
  <sheetProtection/>
  <mergeCells count="1">
    <mergeCell ref="A1:J1"/>
  </mergeCells>
  <printOptions/>
  <pageMargins left="0.5118055555555555" right="0.4722222222222222" top="0.6298611111111111" bottom="0.3145833333333333" header="0.5" footer="0.07847222222222222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文武</cp:lastModifiedBy>
  <dcterms:created xsi:type="dcterms:W3CDTF">2020-09-08T02:03:41Z</dcterms:created>
  <dcterms:modified xsi:type="dcterms:W3CDTF">2020-09-09T01:09:13Z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