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'Sheet1'!$A$3:$IT$388</definedName>
  </definedNames>
  <calcPr fullCalcOnLoad="1"/>
</workbook>
</file>

<file path=xl/sharedStrings.xml><?xml version="1.0" encoding="utf-8"?>
<sst xmlns="http://schemas.openxmlformats.org/spreadsheetml/2006/main" count="1165" uniqueCount="443">
  <si>
    <t>附件1</t>
  </si>
  <si>
    <t>定西市2020年“特岗计划”学科岗位表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</si>
  <si>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</si>
  <si>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</si>
  <si>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</si>
  <si>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</si>
  <si>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</si>
  <si>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</si>
  <si>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</si>
  <si>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</si>
  <si>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</si>
  <si>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</si>
  <si>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</si>
  <si>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</si>
  <si>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</si>
  <si>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</si>
  <si>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</si>
  <si>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</si>
  <si>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</si>
  <si>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</si>
  <si>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</si>
  <si>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生源要求</t>
  </si>
  <si>
    <t>备注</t>
  </si>
  <si>
    <t>定西市合计</t>
  </si>
  <si>
    <t>安定区东方红中学</t>
  </si>
  <si>
    <t>高中</t>
  </si>
  <si>
    <t>定西市生源</t>
  </si>
  <si>
    <t>签约农硕</t>
  </si>
  <si>
    <t>安定区内官营镇黑山初级中学</t>
  </si>
  <si>
    <t>独立初中</t>
  </si>
  <si>
    <t>安定区生源</t>
  </si>
  <si>
    <t>安定区内官营镇东岳初级中学</t>
  </si>
  <si>
    <t>安定区符家川镇初级中学</t>
  </si>
  <si>
    <t>安定区高峰乡初级中学</t>
  </si>
  <si>
    <t>安定区团结镇初级中学</t>
  </si>
  <si>
    <t>安定区石泉乡初级中学</t>
  </si>
  <si>
    <t>安定区李家堡镇初级中学</t>
  </si>
  <si>
    <t>安定区新集乡初级中学</t>
  </si>
  <si>
    <t>安定区石峡湾乡八一中学</t>
  </si>
  <si>
    <t>安定区葛家岔镇初级中学</t>
  </si>
  <si>
    <t>安定区称钩驿镇初级中学</t>
  </si>
  <si>
    <t>安定区内官营镇黑山小学</t>
  </si>
  <si>
    <t>中心小学</t>
  </si>
  <si>
    <t>安定区内官营中心小学</t>
  </si>
  <si>
    <t>安定区符家川镇中心小学</t>
  </si>
  <si>
    <t>安定区团结镇中心小学</t>
  </si>
  <si>
    <t>安定区石峡湾乡中心小学</t>
  </si>
  <si>
    <t>安定区葛家岔镇中心小学</t>
  </si>
  <si>
    <t>安定区青岚山乡中心学校</t>
  </si>
  <si>
    <t>九年制</t>
  </si>
  <si>
    <t>初中岗位</t>
  </si>
  <si>
    <t>安定区白碌乡中心学校</t>
  </si>
  <si>
    <t>生物为初中岗位</t>
  </si>
  <si>
    <t>安定区内官营清溪小学</t>
  </si>
  <si>
    <t>村小</t>
  </si>
  <si>
    <t>安定区符家川镇红庄小学</t>
  </si>
  <si>
    <t>安定区符家川镇东古小学</t>
  </si>
  <si>
    <t>安定区香泉镇陈家屲小学</t>
  </si>
  <si>
    <t>安定区团结镇高泉小学</t>
  </si>
  <si>
    <t>安定区石泉乡中寺小学</t>
  </si>
  <si>
    <t>安定区合计</t>
  </si>
  <si>
    <t>通渭县第一中学</t>
  </si>
  <si>
    <t>独立高中</t>
  </si>
  <si>
    <t>通渭县陇阳学校</t>
  </si>
  <si>
    <t>通渭籍生源（硕士研究生报考可放宽至定西市生源）</t>
  </si>
  <si>
    <t>通渭县陇山学校</t>
  </si>
  <si>
    <t>通渭县陇山镇南岔梁教学点</t>
  </si>
  <si>
    <t>教学点</t>
  </si>
  <si>
    <t>通渭县陇川初级中学</t>
  </si>
  <si>
    <t>通渭县碧玉学校</t>
  </si>
  <si>
    <t>通渭县襄南学校</t>
  </si>
  <si>
    <t>音乐为小学岗位</t>
  </si>
  <si>
    <t>通渭县襄南镇黑石头学校</t>
  </si>
  <si>
    <t>通渭县常家河镇新集学校</t>
  </si>
  <si>
    <t>小学岗位</t>
  </si>
  <si>
    <t>通渭县常家河镇贡唐希望小学</t>
  </si>
  <si>
    <t>村级小学</t>
  </si>
  <si>
    <t>通渭县常家河镇固堆河学校</t>
  </si>
  <si>
    <t>通渭县榜罗镇榜罗小学</t>
  </si>
  <si>
    <t>通渭县榜罗镇文树川学校</t>
  </si>
  <si>
    <t>通渭县榜罗镇积麻川学校</t>
  </si>
  <si>
    <t>通渭县榜罗镇史家庙学校</t>
  </si>
  <si>
    <t>通渭县榜罗镇毛家店学校</t>
  </si>
  <si>
    <t>通渭县什川镇太山学校</t>
  </si>
  <si>
    <t>通渭县什川镇岳坪小学</t>
  </si>
  <si>
    <t>通渭县什川镇贾家山小学</t>
  </si>
  <si>
    <t>通渭县马营镇涧滩小学</t>
  </si>
  <si>
    <t>通渭县马营镇三水岔教学点</t>
  </si>
  <si>
    <t>通渭县马营镇何家庄教学点</t>
  </si>
  <si>
    <t>通渭县马营镇六里营学校</t>
  </si>
  <si>
    <t>通渭县马营镇陈家坪教学点</t>
  </si>
  <si>
    <t>通渭县华家岭学校</t>
  </si>
  <si>
    <t>通渭县华家岭镇梁家岖学校</t>
  </si>
  <si>
    <t>通渭县华家岭镇牛家山小学</t>
  </si>
  <si>
    <t>通渭县义岗川小学</t>
  </si>
  <si>
    <t>通渭县义岗川镇八井川学校</t>
  </si>
  <si>
    <t>通渭县义岗川镇文化小学</t>
  </si>
  <si>
    <t>通渭县寺子川初级中学</t>
  </si>
  <si>
    <t>通渭县寺子川乡郑阳小学</t>
  </si>
  <si>
    <t>通渭县寺子川乡田湾教学点</t>
  </si>
  <si>
    <t>通渭县寺子川乡老湾教学点</t>
  </si>
  <si>
    <t>通渭县北城铺初级中学</t>
  </si>
  <si>
    <t>通渭县北城铺小学</t>
  </si>
  <si>
    <t>通渭县北城铺镇石关学校</t>
  </si>
  <si>
    <t>通渭县北城铺镇山庄教学点</t>
  </si>
  <si>
    <t>通渭县北城铺镇庄子上小学</t>
  </si>
  <si>
    <t>通渭县北城铺镇步路川小学</t>
  </si>
  <si>
    <t>通渭县合计</t>
  </si>
  <si>
    <t>陇西县南安湾儿坪小学</t>
  </si>
  <si>
    <t>陇西县生源</t>
  </si>
  <si>
    <t>陇西县昌谷金湾小学</t>
  </si>
  <si>
    <t>陇西县站地小学</t>
  </si>
  <si>
    <t>陇西县文峰镇四十铺小学</t>
  </si>
  <si>
    <t>陇西县文峰镇曲家山小学</t>
  </si>
  <si>
    <t>陇西县镇南九年制学校（初中部）</t>
  </si>
  <si>
    <t>九年一贯制</t>
  </si>
  <si>
    <t>陇西县翠屏小学</t>
  </si>
  <si>
    <t>陇西县蒲河小学</t>
  </si>
  <si>
    <t>陇西县代家坪小学</t>
  </si>
  <si>
    <t>陇西县蒲兴小学</t>
  </si>
  <si>
    <t>陇西县宝凤彭家山小学</t>
  </si>
  <si>
    <t>陇西县东梁小学</t>
  </si>
  <si>
    <t>陇西县永吉乡尖山小学</t>
  </si>
  <si>
    <t>陇西县永吉乡姚家沟小学</t>
  </si>
  <si>
    <t>陇西县南岔小学</t>
  </si>
  <si>
    <t>陇西县和平乡云川小学</t>
  </si>
  <si>
    <t>陇西县和平乡莫家山小学</t>
  </si>
  <si>
    <t>陇西县渭阳乡谢家坪小学</t>
  </si>
  <si>
    <t>陇西县文昌小学</t>
  </si>
  <si>
    <t>陇西县崔家湾小学</t>
  </si>
  <si>
    <t>陇西县锦屏小学</t>
  </si>
  <si>
    <t>陇西县云田镇张家山小学</t>
  </si>
  <si>
    <t>陇西县姚家门小学</t>
  </si>
  <si>
    <t>陇西县宏伟乡文家集小学</t>
  </si>
  <si>
    <t>陇西县宏伟乡井儿小学</t>
  </si>
  <si>
    <t>陇西县宏伟小学</t>
  </si>
  <si>
    <t>陇西县桌儿岔九年制学校（初中部）</t>
  </si>
  <si>
    <t>陇西县权家湾镇焦家湾小学</t>
  </si>
  <si>
    <t>陇西县权家湾镇郑家川小学</t>
  </si>
  <si>
    <t>陇西县通安驿镇锦罗小学</t>
  </si>
  <si>
    <t>陇西县通安驿镇东北方小学</t>
  </si>
  <si>
    <t>陇西县通安驿镇何世岔小学</t>
  </si>
  <si>
    <t>陇西县联合小学</t>
  </si>
  <si>
    <t>陇西县马河镇川口小学</t>
  </si>
  <si>
    <t>陇西县杨营小学</t>
  </si>
  <si>
    <t>陇西县福星镇上川小学</t>
  </si>
  <si>
    <t>陇西县李家湾小学</t>
  </si>
  <si>
    <t>陇西县鹿鹤小学</t>
  </si>
  <si>
    <t>陇西县福星镇胜利小学</t>
  </si>
  <si>
    <t>陇西县种和初级中学</t>
  </si>
  <si>
    <t>初级中学</t>
  </si>
  <si>
    <t>陇西县种和小学</t>
  </si>
  <si>
    <t>陇西县新民小学</t>
  </si>
  <si>
    <t>陇西县裴家湾小学</t>
  </si>
  <si>
    <t>陇西县元兴小学</t>
  </si>
  <si>
    <t>陇西县旗杆山小学</t>
  </si>
  <si>
    <t>陇西县高塄牛蹄湾小学</t>
  </si>
  <si>
    <t>陇西县柯寨镇马家岔小学</t>
  </si>
  <si>
    <t>陇西县柯寨镇张家湾小学</t>
  </si>
  <si>
    <t>陇西县德兴乡梁阳山小学</t>
  </si>
  <si>
    <t>陇西县德兴乡齐家营小学</t>
  </si>
  <si>
    <t>陇西县德兴乡赵家营小学</t>
  </si>
  <si>
    <t>陇西县德兴小学</t>
  </si>
  <si>
    <t>陇西县双泉九年制学校（初中部）</t>
  </si>
  <si>
    <t>陇西县首阳镇董家堡小学</t>
  </si>
  <si>
    <t>陇西县首阳小学</t>
  </si>
  <si>
    <t>陇西县渭北初级中学</t>
  </si>
  <si>
    <t>陇西县雪山颜进小学</t>
  </si>
  <si>
    <t>陇西县雪山塄干小学</t>
  </si>
  <si>
    <t>陇西县庞坪小学</t>
  </si>
  <si>
    <t>陇西县碧岩镇郑坪小学</t>
  </si>
  <si>
    <t>陇西县碧岩镇万家沟小学</t>
  </si>
  <si>
    <t>陇西县菜子小学</t>
  </si>
  <si>
    <t>陇西县菜子镇先锋小学</t>
  </si>
  <si>
    <t>陇西县菜子镇牟河小学</t>
  </si>
  <si>
    <t>陇西县菜子镇塄岸小学</t>
  </si>
  <si>
    <t>陇西县侯家门九年制学校（初中部）</t>
  </si>
  <si>
    <t>陇西县雪山庙儿小学</t>
  </si>
  <si>
    <t>陇西县雪山白土窑小学</t>
  </si>
  <si>
    <t>陇西县雪山进中小学</t>
  </si>
  <si>
    <t>陇西县雪山马家庄小学</t>
  </si>
  <si>
    <t>陇西县雪山蔡家峪小学</t>
  </si>
  <si>
    <t>陇西县合计</t>
  </si>
  <si>
    <t>渭源县第一中学</t>
  </si>
  <si>
    <t>渭源县会川中学</t>
  </si>
  <si>
    <t>渭源县生源</t>
  </si>
  <si>
    <t>渭源县峡城中学</t>
  </si>
  <si>
    <t>渭源县田家河中学</t>
  </si>
  <si>
    <t>渭源县麻家集中学</t>
  </si>
  <si>
    <t>渭源县上湾学校</t>
  </si>
  <si>
    <t>渭源县会川镇西关中心小学</t>
  </si>
  <si>
    <t>乡镇小学</t>
  </si>
  <si>
    <t>渭源县会川镇文峰中心小学</t>
  </si>
  <si>
    <t>渭源县会川镇纳定小学</t>
  </si>
  <si>
    <t>村小学</t>
  </si>
  <si>
    <t>渭源县会川镇福和希望小学</t>
  </si>
  <si>
    <t>渭源县国泰君安渭源希望小学</t>
  </si>
  <si>
    <t>渭源县会川镇醋那教学点</t>
  </si>
  <si>
    <t>渭源县会川镇杨庄小学</t>
  </si>
  <si>
    <t>渭源县会川镇明德小学</t>
  </si>
  <si>
    <t>渭源县会川镇半阴坡教学点</t>
  </si>
  <si>
    <t>渭源县会川镇和平教学点</t>
  </si>
  <si>
    <t>渭源县峡城乡峡城小学</t>
  </si>
  <si>
    <t>渭源县峡城乡杨庄小学</t>
  </si>
  <si>
    <t>渭源县峡城乡脱甲山小学</t>
  </si>
  <si>
    <t>渭源县峡城乡康家小学</t>
  </si>
  <si>
    <t>渭源县峡城乡门楼寺小学</t>
  </si>
  <si>
    <t>渭源县田家河乡元古堆小学</t>
  </si>
  <si>
    <t>渭源县田家河乡韦家河小学</t>
  </si>
  <si>
    <t>渭源县田家河乡西沟小学</t>
  </si>
  <si>
    <t>渭源县田家河乡汤尕沟教学点</t>
  </si>
  <si>
    <t>渭源县麻家集镇麻家集小学</t>
  </si>
  <si>
    <t>渭源县麻家集镇宗丹小学</t>
  </si>
  <si>
    <t>渭源县麻家集镇毗达小学</t>
  </si>
  <si>
    <t>渭源县麻家集镇袁家河小学</t>
  </si>
  <si>
    <t>渭源县麻家集镇路西小学</t>
  </si>
  <si>
    <t>渭源县麻家集镇漆家沟小学</t>
  </si>
  <si>
    <t>渭源县麻家集镇四沟教学点</t>
  </si>
  <si>
    <t>渭源县麻家集镇土牌湾教学点</t>
  </si>
  <si>
    <t>渭源县祁家庙镇周华寨小学</t>
  </si>
  <si>
    <t>渭源县祁家庙镇朱家寨教学点</t>
  </si>
  <si>
    <t>渭源县祁家庙镇柳滩教学点</t>
  </si>
  <si>
    <t>渭源县庆坪镇李家窑小学</t>
  </si>
  <si>
    <t>渭源县庆坪镇李家堡小学</t>
  </si>
  <si>
    <t>渭源县合计</t>
  </si>
  <si>
    <t>临洮县第二中学</t>
  </si>
  <si>
    <t>临洮县生源</t>
  </si>
  <si>
    <t>临洮县改河初级中学</t>
  </si>
  <si>
    <t>乡镇初中</t>
  </si>
  <si>
    <t>临洮县红旗初级中学</t>
  </si>
  <si>
    <t>临洮县中铺中学</t>
  </si>
  <si>
    <t>临洮县上营乡上营中学</t>
  </si>
  <si>
    <t>临洮县三甲初级中学</t>
  </si>
  <si>
    <t>临洮县连湾初级中学</t>
  </si>
  <si>
    <t>临洮县漫洼初级中学</t>
  </si>
  <si>
    <t>临洮县站滩乡站滩初中</t>
  </si>
  <si>
    <t>临洮县站滩乡云谷学校初中部</t>
  </si>
  <si>
    <t>临洮县红旗乡灵石附设初中班学校初中部</t>
  </si>
  <si>
    <t>临洮县峡口镇党家墩学校初中部</t>
  </si>
  <si>
    <t>临洮县八里铺镇宿家坪小学</t>
  </si>
  <si>
    <t>临洮县八里铺镇土固山教学点</t>
  </si>
  <si>
    <t>临洮县新添镇潘家庄小学</t>
  </si>
  <si>
    <t>临洮县新添镇咀头小学</t>
  </si>
  <si>
    <t>临洮县辛店镇西番庙小学</t>
  </si>
  <si>
    <t>临洮县辛店镇上杜家教学点</t>
  </si>
  <si>
    <t>临洮县辛店镇朱家川小学</t>
  </si>
  <si>
    <t>临洮县太石镇上咀小学</t>
  </si>
  <si>
    <t>临洮县太石镇站沟小学</t>
  </si>
  <si>
    <t>临洮县太石镇中咀教学点</t>
  </si>
  <si>
    <t>临洮县红旗乡红咀小学</t>
  </si>
  <si>
    <t>临洮县中铺镇中铺小学</t>
  </si>
  <si>
    <t>临洮县上营乡贺家沟小学</t>
  </si>
  <si>
    <t>临洮县上营乡好水小学</t>
  </si>
  <si>
    <t>临洮县上营乡包家山小学</t>
  </si>
  <si>
    <t>临洮县上营乡邓昌小学</t>
  </si>
  <si>
    <t>临洮县上营乡墁坪小学</t>
  </si>
  <si>
    <t>临洮县峡口镇峡口小学</t>
  </si>
  <si>
    <t>临洮县峡口镇新集小学</t>
  </si>
  <si>
    <t>临洮县龙门镇东二十铺小学</t>
  </si>
  <si>
    <t>临洮县龙门镇大寨子小学</t>
  </si>
  <si>
    <t>临洮县龙门镇甜水沟小学</t>
  </si>
  <si>
    <t>临洮县窑店镇长城教学点</t>
  </si>
  <si>
    <t>临洮县窑店镇平线岭教学点</t>
  </si>
  <si>
    <t>临洮县窑店镇翻山小学</t>
  </si>
  <si>
    <t>临洮县玉井镇店子小学</t>
  </si>
  <si>
    <t>临洮县衙下集镇刘排坪小学</t>
  </si>
  <si>
    <t>临洮县衙下集镇刘家河小学</t>
  </si>
  <si>
    <t>临洮县衙下集镇洛家窑小学</t>
  </si>
  <si>
    <t>临洮县南屏镇曹家湾小学</t>
  </si>
  <si>
    <t>临洮县南屏镇雨洒小学</t>
  </si>
  <si>
    <t>临洮县南屏镇黎家山小学</t>
  </si>
  <si>
    <t>临洮县康家集乡康家集小学</t>
  </si>
  <si>
    <t>临洮县康家集乡西沟小学</t>
  </si>
  <si>
    <t>临洮县康家集乡尖山教学点</t>
  </si>
  <si>
    <t>临洮县康家集乡蒲家庄教学点</t>
  </si>
  <si>
    <t>临洮县康家集乡漆家寺教学点</t>
  </si>
  <si>
    <t>临洮县连儿湾乡翟家梁小学</t>
  </si>
  <si>
    <t>临洮县连儿湾乡景湾小学</t>
  </si>
  <si>
    <t>临洮县漫洼乡漫洼小学</t>
  </si>
  <si>
    <t>临洮县漫洼乡百花小学</t>
  </si>
  <si>
    <t>临洮县漫洼乡新尧小学</t>
  </si>
  <si>
    <t>临洮县站滩乡大庙小学</t>
  </si>
  <si>
    <t>临洮县站滩学区五脏沟小学</t>
  </si>
  <si>
    <t>临洮县合计</t>
  </si>
  <si>
    <t>漳县第一中学</t>
  </si>
  <si>
    <t>普通高中</t>
  </si>
  <si>
    <t>漳县金钟中学</t>
  </si>
  <si>
    <t>九年制学校</t>
  </si>
  <si>
    <t>漳县生源</t>
  </si>
  <si>
    <t>地理为初中岗位</t>
  </si>
  <si>
    <t>漳县金钟镇拉麻中学</t>
  </si>
  <si>
    <t>历史为初中岗位</t>
  </si>
  <si>
    <t>漳县大草滩中学</t>
  </si>
  <si>
    <t>政治为初中岗位</t>
  </si>
  <si>
    <t>漳县石川中学</t>
  </si>
  <si>
    <t>漳县贵清山中学</t>
  </si>
  <si>
    <t>化学为初中岗位</t>
  </si>
  <si>
    <t>漳县新寺中学</t>
  </si>
  <si>
    <t>漳县四族中学</t>
  </si>
  <si>
    <t>漳县三岔小学</t>
  </si>
  <si>
    <t>农村小学</t>
  </si>
  <si>
    <t>漳县四族小学</t>
  </si>
  <si>
    <t>漳县新寺镇中心小学</t>
  </si>
  <si>
    <t>漳县金钟镇大车场东州春蕾小学</t>
  </si>
  <si>
    <t>漳县金钟镇大石门小学</t>
  </si>
  <si>
    <t>漳县金钟镇挖度逸夫小学</t>
  </si>
  <si>
    <t>漳县金钟镇斜坡希望小学</t>
  </si>
  <si>
    <t>漳县金钟镇张家山教学点</t>
  </si>
  <si>
    <t>漳县大草滩镇晨光小学</t>
  </si>
  <si>
    <t>漳县大草滩镇酒店明德小学</t>
  </si>
  <si>
    <t>漳县大草滩镇铺里小学</t>
  </si>
  <si>
    <t>漳县大草滩镇石咀沟春蕾小学</t>
  </si>
  <si>
    <t>漳县殪虎桥镇东桥佳洋小学</t>
  </si>
  <si>
    <t>漳县殪虎桥镇光明教学点</t>
  </si>
  <si>
    <t>漳县殪虎桥镇暖水小学</t>
  </si>
  <si>
    <t>漳县殪虎桥镇三牌教学点</t>
  </si>
  <si>
    <t>漳县马泉乡红门子小学</t>
  </si>
  <si>
    <t>漳县马泉乡马家门小学</t>
  </si>
  <si>
    <t>漳县马泉乡紫石小学</t>
  </si>
  <si>
    <t>漳县四族镇牙里小学</t>
  </si>
  <si>
    <t>漳县石川镇三条沟小学</t>
  </si>
  <si>
    <t>漳县石川镇小石门小学</t>
  </si>
  <si>
    <t>漳县石川镇赵家庄小学</t>
  </si>
  <si>
    <t>漳县东泉乡东泉教学点</t>
  </si>
  <si>
    <t>漳县东泉乡韩川小学</t>
  </si>
  <si>
    <t>漳县东泉乡清坪教学点</t>
  </si>
  <si>
    <t>漳县东泉乡直沟教学点</t>
  </si>
  <si>
    <t>漳县贵清山镇菓林小学</t>
  </si>
  <si>
    <t>漳县贵清山镇杨河小学</t>
  </si>
  <si>
    <t>漳县武当乡邓家里小学</t>
  </si>
  <si>
    <t>漳县武当乡邹家门小学</t>
  </si>
  <si>
    <t>漳县新寺镇八龙小学</t>
  </si>
  <si>
    <t>漳县新寺镇大柳小学</t>
  </si>
  <si>
    <t>漳县新寺镇晋坪小学</t>
  </si>
  <si>
    <t>漳  县合计</t>
  </si>
  <si>
    <t>岷县一中</t>
  </si>
  <si>
    <t>岷县二中</t>
  </si>
  <si>
    <t>岷县三中</t>
  </si>
  <si>
    <t>岷县四中</t>
  </si>
  <si>
    <t>岷县十里初中</t>
  </si>
  <si>
    <t>初中</t>
  </si>
  <si>
    <t>甘肃省生源</t>
  </si>
  <si>
    <t>岷县清水初中</t>
  </si>
  <si>
    <t>岷县扎地初中</t>
  </si>
  <si>
    <t>岷县秦许初中</t>
  </si>
  <si>
    <t>岷县茶埠初中</t>
  </si>
  <si>
    <t>岷县梅川初中</t>
  </si>
  <si>
    <t>岷县西江初中</t>
  </si>
  <si>
    <t>岷县中寨初中</t>
  </si>
  <si>
    <t>岷县申都初中</t>
  </si>
  <si>
    <t>岷县蒲麻初中</t>
  </si>
  <si>
    <t>岷县闾井初中</t>
  </si>
  <si>
    <t>岷县岷山九年制学校</t>
  </si>
  <si>
    <t>岷县文斗九年制学校</t>
  </si>
  <si>
    <t>岷县麻子川九年制学</t>
  </si>
  <si>
    <t>岷县西寨九年制学校</t>
  </si>
  <si>
    <t>岷县锁龙九年制学校</t>
  </si>
  <si>
    <t>岷县小寨九年制学校</t>
  </si>
  <si>
    <t>岷县禾驮九年制学校</t>
  </si>
  <si>
    <t>岷县十里镇甘寨小学</t>
  </si>
  <si>
    <t>小学</t>
  </si>
  <si>
    <t>岷县十里镇中心小学</t>
  </si>
  <si>
    <t>岷县西寨镇新兴小学</t>
  </si>
  <si>
    <t>岷县西寨镇坎丰小学</t>
  </si>
  <si>
    <t>岷县清水镇育新小学</t>
  </si>
  <si>
    <t>岷县清水镇一心小学</t>
  </si>
  <si>
    <t>岷县清水镇三裕小学</t>
  </si>
  <si>
    <t>岷县清水镇结布小学</t>
  </si>
  <si>
    <t>岷县清水镇大沙漠小学</t>
  </si>
  <si>
    <t>岷县清水镇郎家庙小学</t>
  </si>
  <si>
    <t>岷县秦许乡包家族小学</t>
  </si>
  <si>
    <t>岷县秦许乡百花小学</t>
  </si>
  <si>
    <t>岷县秦许乡扎那小学</t>
  </si>
  <si>
    <t>岷县秦许乡鹿峰小学</t>
  </si>
  <si>
    <t>岷县秦许乡马烨小学</t>
  </si>
  <si>
    <t>岷县麻子川镇上沟小学</t>
  </si>
  <si>
    <t>岷县麻子川镇大草滩小学</t>
  </si>
  <si>
    <t>岷县麻子川镇吴纳小学</t>
  </si>
  <si>
    <t>岷县麻子川镇占扎路小学</t>
  </si>
  <si>
    <t>岷县寺沟镇中心小学</t>
  </si>
  <si>
    <t>岷县寺沟镇白土坡小学</t>
  </si>
  <si>
    <t>岷县寺沟镇舍扎小学</t>
  </si>
  <si>
    <t>岷县寺沟镇张马路小学</t>
  </si>
  <si>
    <t>岷县寺沟镇录沙小学</t>
  </si>
  <si>
    <t>岷县寺沟镇巴仁小学</t>
  </si>
  <si>
    <t>岷县寺沟镇立珠小学</t>
  </si>
  <si>
    <t>岷县寺沟镇立林小学</t>
  </si>
  <si>
    <t>岷县茶埠镇中心小学</t>
  </si>
  <si>
    <t>岷县茶埠镇将台小学</t>
  </si>
  <si>
    <t>岷县茶埠镇姚庄小学</t>
  </si>
  <si>
    <t>岷县茶埠镇耳阳小学</t>
  </si>
  <si>
    <t>岷县茶埠镇大竜小学</t>
  </si>
  <si>
    <t>岷县梅川镇中心小学</t>
  </si>
  <si>
    <t>岷县岷县梅川镇牙利小学</t>
  </si>
  <si>
    <t>岷县梅川镇西坝小学</t>
  </si>
  <si>
    <t>岷县梅川镇马家沟小学</t>
  </si>
  <si>
    <t>岷县梅川镇茶固小学</t>
  </si>
  <si>
    <t>岷县梅川镇白阳坡小学</t>
  </si>
  <si>
    <t>岷县梅川镇青峰小学</t>
  </si>
  <si>
    <t>岷县禾驮镇卓洛小学</t>
  </si>
  <si>
    <t>岷县禾驮镇石家台小学</t>
  </si>
  <si>
    <t>岷县梅川镇板桥教学点</t>
  </si>
  <si>
    <t>岷县梅川镇顾家沟小学</t>
  </si>
  <si>
    <t>岷县西江镇拉朱小学</t>
  </si>
  <si>
    <t>岷县西江镇八娘小学</t>
  </si>
  <si>
    <t>岷县西江镇牛坝小学</t>
  </si>
  <si>
    <t>岷县西江镇前坡小学</t>
  </si>
  <si>
    <t>岷县西江镇婆婆庄小学</t>
  </si>
  <si>
    <t>岷县西江镇中心小学</t>
  </si>
  <si>
    <t>岷县中寨镇中心小学</t>
  </si>
  <si>
    <t>岷县中寨镇扎马小学</t>
  </si>
  <si>
    <t>岷县中寨镇塔沟小学</t>
  </si>
  <si>
    <t>岷县中寨镇马洼小学</t>
  </si>
  <si>
    <t>岷县中寨镇川都小学</t>
  </si>
  <si>
    <t>岷县中寨镇虎龙小学</t>
  </si>
  <si>
    <t>岷县中寨镇峪谷小学</t>
  </si>
  <si>
    <t>岷县中寨镇水坪教学点</t>
  </si>
  <si>
    <t>岷县蒲麻镇中心小学</t>
  </si>
  <si>
    <t>岷县蒲麻镇砖塔寨小学</t>
  </si>
  <si>
    <t>岷县蒲麻镇红崖小学</t>
  </si>
  <si>
    <t>岷县蒲麻镇郝家沟小学</t>
  </si>
  <si>
    <t>岷县蒲麻镇麻家台小学</t>
  </si>
  <si>
    <t>岷县闾井镇中心小学</t>
  </si>
  <si>
    <t>岷县闾井镇古郎小学</t>
  </si>
  <si>
    <t>岷县闾井镇新庄小学</t>
  </si>
  <si>
    <t>岷县闾井镇文昌小学</t>
  </si>
  <si>
    <t>岷县闾井镇草地小学</t>
  </si>
  <si>
    <t>岷县闾井镇大庄小学</t>
  </si>
  <si>
    <t>岷县闾井镇后治小学</t>
  </si>
  <si>
    <t>岷县闾井镇林口小学</t>
  </si>
  <si>
    <t>岷县闾井镇结山小学</t>
  </si>
  <si>
    <t>岷县马坞镇曹眼小学</t>
  </si>
  <si>
    <t>岷县马坞镇沙金小学</t>
  </si>
  <si>
    <t>岷县马坞镇旧庄小学</t>
  </si>
  <si>
    <t>岷县马坞镇大沟门小学</t>
  </si>
  <si>
    <t>岷县马坞镇土地眼小学</t>
  </si>
  <si>
    <t>岷县马坞镇秦家沟小学</t>
  </si>
  <si>
    <t>岷县清水镇小湾教学点</t>
  </si>
  <si>
    <t>岷县清水镇大林教学点</t>
  </si>
  <si>
    <t>岷县西江镇团结教学点</t>
  </si>
  <si>
    <t>岷县中寨镇珠治教学点</t>
  </si>
  <si>
    <t>岷  县合计</t>
  </si>
  <si>
    <t>说明：各县区学科岗位的学历、专业要求以《实施办法》中“报考条件和要求”规定为准。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</si>
</sst>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1"/>
      <color indexed="8"/>
      <name val="Times New Roman"/>
      <family val="1"/>
    </font>
    <font>
      <b/>
      <sz val="12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黑体"/>
      <family val="3"/>
    </font>
    <font>
      <sz val="10.5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2"/>
      <color indexed="8"/>
      <name val="黑体"/>
      <family val="3"/>
    </font>
    <font>
      <b/>
      <sz val="14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9"/>
      <color indexed="8"/>
      <name val="Calibri"/>
      <family val="0"/>
    </font>
    <font>
      <b/>
      <sz val="14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>
      <alignment vertical="center"/>
      <protection/>
    </xf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32" fillId="0" borderId="0">
      <alignment vertical="center"/>
      <protection/>
    </xf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65" applyFont="1" applyFill="1" applyAlignment="1">
      <alignment horizontal="center" vertical="center"/>
      <protection/>
    </xf>
    <xf numFmtId="0" fontId="10" fillId="0" borderId="10" xfId="65" applyFont="1" applyFill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 shrinkToFi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11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0" fontId="58" fillId="0" borderId="10" xfId="65" applyFont="1" applyBorder="1" applyAlignment="1">
      <alignment horizontal="center" vertical="center" wrapText="1"/>
      <protection/>
    </xf>
    <xf numFmtId="0" fontId="59" fillId="0" borderId="10" xfId="65" applyFont="1" applyBorder="1" applyAlignment="1">
      <alignment horizontal="center" vertical="center" wrapText="1"/>
      <protection/>
    </xf>
    <xf numFmtId="0" fontId="60" fillId="0" borderId="10" xfId="65" applyFont="1" applyFill="1" applyBorder="1" applyAlignment="1">
      <alignment horizontal="center" vertical="center" wrapText="1"/>
      <protection/>
    </xf>
    <xf numFmtId="0" fontId="13" fillId="0" borderId="10" xfId="65" applyFont="1" applyFill="1" applyBorder="1" applyAlignment="1">
      <alignment horizontal="center" vertical="center" wrapText="1"/>
      <protection/>
    </xf>
    <xf numFmtId="0" fontId="58" fillId="0" borderId="10" xfId="65" applyFont="1" applyFill="1" applyBorder="1" applyAlignment="1">
      <alignment horizontal="center" vertical="center" wrapText="1"/>
      <protection/>
    </xf>
    <xf numFmtId="0" fontId="6" fillId="0" borderId="11" xfId="26" applyFont="1" applyFill="1" applyBorder="1" applyAlignment="1">
      <alignment horizontal="center" vertical="center" wrapText="1" shrinkToFit="1"/>
      <protection/>
    </xf>
    <xf numFmtId="0" fontId="6" fillId="0" borderId="12" xfId="26" applyFont="1" applyFill="1" applyBorder="1" applyAlignment="1">
      <alignment horizontal="center" vertical="center" wrapText="1" shrinkToFit="1"/>
      <protection/>
    </xf>
    <xf numFmtId="0" fontId="59" fillId="0" borderId="10" xfId="65" applyFont="1" applyFill="1" applyBorder="1" applyAlignment="1">
      <alignment horizontal="center" vertical="center" wrapText="1"/>
      <protection/>
    </xf>
    <xf numFmtId="0" fontId="6" fillId="0" borderId="13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6" fillId="0" borderId="13" xfId="26" applyFont="1" applyFill="1" applyBorder="1" applyAlignment="1">
      <alignment horizontal="center" vertical="center" wrapText="1" shrinkToFit="1"/>
      <protection/>
    </xf>
    <xf numFmtId="0" fontId="6" fillId="0" borderId="10" xfId="65" applyFont="1" applyFill="1" applyBorder="1" applyAlignment="1">
      <alignment horizontal="center" vertical="center" wrapText="1" shrinkToFit="1"/>
      <protection/>
    </xf>
    <xf numFmtId="0" fontId="14" fillId="0" borderId="10" xfId="65" applyFont="1" applyBorder="1" applyAlignment="1">
      <alignment horizontal="center" vertical="center" wrapText="1"/>
      <protection/>
    </xf>
    <xf numFmtId="0" fontId="61" fillId="0" borderId="10" xfId="65" applyFont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shrinkToFit="1"/>
      <protection/>
    </xf>
    <xf numFmtId="0" fontId="6" fillId="0" borderId="10" xfId="65" applyFont="1" applyBorder="1" applyAlignment="1">
      <alignment horizontal="center" vertical="center" shrinkToFit="1"/>
      <protection/>
    </xf>
    <xf numFmtId="0" fontId="6" fillId="0" borderId="0" xfId="0" applyFont="1" applyFill="1" applyAlignment="1">
      <alignment vertical="center"/>
    </xf>
    <xf numFmtId="0" fontId="6" fillId="0" borderId="10" xfId="68" applyFont="1" applyFill="1" applyBorder="1" applyAlignment="1">
      <alignment horizontal="center" vertical="center" shrinkToFit="1"/>
      <protection/>
    </xf>
    <xf numFmtId="0" fontId="6" fillId="0" borderId="10" xfId="68" applyFont="1" applyBorder="1" applyAlignment="1">
      <alignment horizontal="center" vertical="center" shrinkToFit="1"/>
      <protection/>
    </xf>
    <xf numFmtId="0" fontId="6" fillId="0" borderId="10" xfId="66" applyFont="1" applyBorder="1" applyAlignment="1">
      <alignment horizontal="center" vertical="center" shrinkToFit="1"/>
      <protection/>
    </xf>
    <xf numFmtId="0" fontId="4" fillId="0" borderId="10" xfId="0" applyFont="1" applyBorder="1" applyAlignment="1">
      <alignment vertical="center"/>
    </xf>
    <xf numFmtId="0" fontId="6" fillId="0" borderId="10" xfId="67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65" applyFont="1" applyBorder="1" applyAlignment="1">
      <alignment vertical="center" textRotation="255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15" fillId="0" borderId="10" xfId="65" applyFont="1" applyFill="1" applyBorder="1" applyAlignment="1">
      <alignment vertical="center" wrapText="1"/>
      <protection/>
    </xf>
    <xf numFmtId="0" fontId="61" fillId="0" borderId="10" xfId="6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36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65" applyFont="1" applyFill="1" applyBorder="1" applyAlignment="1">
      <alignment horizontal="center" vertical="center" wrapText="1" shrinkToFi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16" fillId="0" borderId="10" xfId="65" applyFont="1" applyFill="1" applyBorder="1" applyAlignment="1">
      <alignment horizontal="center" vertical="center" wrapText="1"/>
      <protection/>
    </xf>
    <xf numFmtId="0" fontId="62" fillId="0" borderId="10" xfId="65" applyFont="1" applyFill="1" applyBorder="1" applyAlignment="1">
      <alignment horizontal="center" vertical="center" wrapText="1"/>
      <protection/>
    </xf>
    <xf numFmtId="0" fontId="63" fillId="0" borderId="10" xfId="65" applyFont="1" applyBorder="1" applyAlignment="1">
      <alignment horizontal="center" vertical="center" wrapText="1"/>
      <protection/>
    </xf>
    <xf numFmtId="0" fontId="18" fillId="0" borderId="10" xfId="65" applyFont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13" fillId="0" borderId="10" xfId="65" applyFont="1" applyBorder="1" applyAlignment="1">
      <alignment horizontal="center" vertical="center" wrapText="1"/>
      <protection/>
    </xf>
    <xf numFmtId="0" fontId="10" fillId="0" borderId="10" xfId="65" applyFont="1" applyBorder="1" applyAlignment="1">
      <alignment horizontal="center" vertical="center" wrapText="1"/>
      <protection/>
    </xf>
    <xf numFmtId="0" fontId="19" fillId="0" borderId="10" xfId="65" applyFont="1" applyBorder="1" applyAlignment="1">
      <alignment horizontal="center" vertical="center" wrapText="1"/>
      <protection/>
    </xf>
    <xf numFmtId="0" fontId="64" fillId="0" borderId="14" xfId="0" applyFont="1" applyFill="1" applyBorder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Sheet1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1_1" xfId="66"/>
    <cellStyle name="常规_中小学教职工花名册（07年11月）" xfId="67"/>
    <cellStyle name="常规Sheet1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88"/>
  <sheetViews>
    <sheetView tabSelected="1" zoomScaleSheetLayoutView="100" workbookViewId="0" topLeftCell="A1">
      <selection activeCell="F7" sqref="F7"/>
    </sheetView>
  </sheetViews>
  <sheetFormatPr defaultColWidth="8.625" defaultRowHeight="14.25"/>
  <cols>
    <col min="1" max="1" width="26.125" style="9" customWidth="1"/>
    <col min="2" max="2" width="9.125" style="9" customWidth="1"/>
    <col min="3" max="3" width="5.125" style="9" customWidth="1"/>
    <col min="4" max="15" width="4.625" style="9" customWidth="1"/>
    <col min="16" max="16" width="4.875" style="9" customWidth="1"/>
    <col min="17" max="18" width="4.25390625" style="9" customWidth="1"/>
    <col min="19" max="19" width="4.875" style="9" customWidth="1"/>
    <col min="20" max="20" width="10.25390625" style="9" customWidth="1"/>
    <col min="21" max="21" width="7.625" style="9" customWidth="1"/>
    <col min="22" max="254" width="8.75390625" style="9" customWidth="1"/>
  </cols>
  <sheetData>
    <row r="1" ht="20.25">
      <c r="A1" s="12" t="s">
        <v>0</v>
      </c>
    </row>
    <row r="2" spans="1:21" s="1" customFormat="1" ht="36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2" customFormat="1" ht="47.2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20" t="s">
        <v>22</v>
      </c>
    </row>
    <row r="4" spans="1:254" s="3" customFormat="1" ht="14.25">
      <c r="A4" s="14" t="s">
        <v>23</v>
      </c>
      <c r="B4" s="14"/>
      <c r="C4" s="14">
        <f aca="true" t="shared" si="0" ref="C4:S4">C31+C72+C144+C183+C240+C283+C387</f>
        <v>601</v>
      </c>
      <c r="D4" s="14">
        <f t="shared" si="0"/>
        <v>89</v>
      </c>
      <c r="E4" s="14">
        <f t="shared" si="0"/>
        <v>92</v>
      </c>
      <c r="F4" s="14">
        <f t="shared" si="0"/>
        <v>98</v>
      </c>
      <c r="G4" s="14">
        <f t="shared" si="0"/>
        <v>17</v>
      </c>
      <c r="H4" s="14">
        <f t="shared" si="0"/>
        <v>16</v>
      </c>
      <c r="I4" s="14">
        <f t="shared" si="0"/>
        <v>13</v>
      </c>
      <c r="J4" s="14">
        <f t="shared" si="0"/>
        <v>18</v>
      </c>
      <c r="K4" s="14">
        <f t="shared" si="0"/>
        <v>15</v>
      </c>
      <c r="L4" s="14">
        <f t="shared" si="0"/>
        <v>17</v>
      </c>
      <c r="M4" s="14">
        <f t="shared" si="0"/>
        <v>67</v>
      </c>
      <c r="N4" s="14">
        <f t="shared" si="0"/>
        <v>54</v>
      </c>
      <c r="O4" s="14">
        <f t="shared" si="0"/>
        <v>35</v>
      </c>
      <c r="P4" s="14">
        <f t="shared" si="0"/>
        <v>7</v>
      </c>
      <c r="Q4" s="14">
        <f t="shared" si="0"/>
        <v>5</v>
      </c>
      <c r="R4" s="14">
        <f t="shared" si="0"/>
        <v>2</v>
      </c>
      <c r="S4" s="14">
        <f t="shared" si="0"/>
        <v>56</v>
      </c>
      <c r="T4" s="21"/>
      <c r="U4" s="21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</row>
    <row r="5" spans="1:21" s="4" customFormat="1" ht="14.25">
      <c r="A5" s="15" t="s">
        <v>24</v>
      </c>
      <c r="B5" s="15" t="s">
        <v>25</v>
      </c>
      <c r="C5" s="16">
        <f aca="true" t="shared" si="1" ref="C5:C30">SUM(D5:S5)</f>
        <v>1</v>
      </c>
      <c r="D5" s="15"/>
      <c r="E5" s="15"/>
      <c r="F5" s="15"/>
      <c r="G5" s="15"/>
      <c r="H5" s="15"/>
      <c r="I5" s="15"/>
      <c r="J5" s="15"/>
      <c r="K5" s="15">
        <v>1</v>
      </c>
      <c r="L5" s="15"/>
      <c r="M5" s="15"/>
      <c r="N5" s="15"/>
      <c r="O5" s="15"/>
      <c r="P5" s="15"/>
      <c r="Q5" s="15"/>
      <c r="R5" s="15"/>
      <c r="S5" s="15"/>
      <c r="T5" s="15" t="s">
        <v>26</v>
      </c>
      <c r="U5" s="23" t="s">
        <v>27</v>
      </c>
    </row>
    <row r="6" spans="1:21" s="5" customFormat="1" ht="12">
      <c r="A6" s="15" t="s">
        <v>28</v>
      </c>
      <c r="B6" s="15" t="s">
        <v>29</v>
      </c>
      <c r="C6" s="16">
        <f t="shared" si="1"/>
        <v>1</v>
      </c>
      <c r="D6" s="16"/>
      <c r="E6" s="16"/>
      <c r="F6" s="16"/>
      <c r="G6" s="16"/>
      <c r="H6" s="16"/>
      <c r="I6" s="16"/>
      <c r="J6" s="16">
        <v>1</v>
      </c>
      <c r="K6" s="16"/>
      <c r="L6" s="16"/>
      <c r="M6" s="16"/>
      <c r="N6" s="16"/>
      <c r="O6" s="16"/>
      <c r="P6" s="16"/>
      <c r="Q6" s="16"/>
      <c r="R6" s="16"/>
      <c r="S6" s="15"/>
      <c r="T6" s="15" t="s">
        <v>30</v>
      </c>
      <c r="U6" s="23"/>
    </row>
    <row r="7" spans="1:21" s="5" customFormat="1" ht="12">
      <c r="A7" s="15" t="s">
        <v>31</v>
      </c>
      <c r="B7" s="15" t="s">
        <v>29</v>
      </c>
      <c r="C7" s="16">
        <f t="shared" si="1"/>
        <v>1</v>
      </c>
      <c r="D7" s="16"/>
      <c r="E7" s="16"/>
      <c r="F7" s="16"/>
      <c r="G7" s="16"/>
      <c r="H7" s="16">
        <v>1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5"/>
      <c r="T7" s="15" t="s">
        <v>30</v>
      </c>
      <c r="U7" s="23"/>
    </row>
    <row r="8" spans="1:21" s="5" customFormat="1" ht="12">
      <c r="A8" s="15" t="s">
        <v>32</v>
      </c>
      <c r="B8" s="15" t="s">
        <v>29</v>
      </c>
      <c r="C8" s="16">
        <f t="shared" si="1"/>
        <v>3</v>
      </c>
      <c r="D8" s="16"/>
      <c r="E8" s="16"/>
      <c r="F8" s="16"/>
      <c r="G8" s="16"/>
      <c r="H8" s="16"/>
      <c r="I8" s="16">
        <v>1</v>
      </c>
      <c r="J8" s="16">
        <v>1</v>
      </c>
      <c r="K8" s="16"/>
      <c r="L8" s="16"/>
      <c r="M8" s="16">
        <v>1</v>
      </c>
      <c r="N8" s="16"/>
      <c r="O8" s="16"/>
      <c r="P8" s="16"/>
      <c r="Q8" s="16"/>
      <c r="R8" s="16"/>
      <c r="S8" s="15"/>
      <c r="T8" s="15" t="s">
        <v>30</v>
      </c>
      <c r="U8" s="23"/>
    </row>
    <row r="9" spans="1:21" s="5" customFormat="1" ht="12">
      <c r="A9" s="15" t="s">
        <v>33</v>
      </c>
      <c r="B9" s="15" t="s">
        <v>29</v>
      </c>
      <c r="C9" s="16">
        <f t="shared" si="1"/>
        <v>1</v>
      </c>
      <c r="D9" s="16"/>
      <c r="E9" s="16"/>
      <c r="F9" s="16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5"/>
      <c r="T9" s="15" t="s">
        <v>30</v>
      </c>
      <c r="U9" s="23"/>
    </row>
    <row r="10" spans="1:21" s="5" customFormat="1" ht="12">
      <c r="A10" s="15" t="s">
        <v>34</v>
      </c>
      <c r="B10" s="15" t="s">
        <v>29</v>
      </c>
      <c r="C10" s="16">
        <f t="shared" si="1"/>
        <v>3</v>
      </c>
      <c r="D10" s="16"/>
      <c r="E10" s="16"/>
      <c r="F10" s="16"/>
      <c r="G10" s="16"/>
      <c r="H10" s="16"/>
      <c r="I10" s="16">
        <v>1</v>
      </c>
      <c r="J10" s="16">
        <v>1</v>
      </c>
      <c r="K10" s="16"/>
      <c r="L10" s="16"/>
      <c r="M10" s="16"/>
      <c r="N10" s="16">
        <v>1</v>
      </c>
      <c r="O10" s="16"/>
      <c r="P10" s="16"/>
      <c r="Q10" s="16"/>
      <c r="R10" s="16"/>
      <c r="S10" s="15"/>
      <c r="T10" s="15" t="s">
        <v>30</v>
      </c>
      <c r="U10" s="23"/>
    </row>
    <row r="11" spans="1:21" s="5" customFormat="1" ht="12">
      <c r="A11" s="15" t="s">
        <v>35</v>
      </c>
      <c r="B11" s="15" t="s">
        <v>29</v>
      </c>
      <c r="C11" s="16">
        <f t="shared" si="1"/>
        <v>1</v>
      </c>
      <c r="D11" s="16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5"/>
      <c r="T11" s="15" t="s">
        <v>30</v>
      </c>
      <c r="U11" s="23"/>
    </row>
    <row r="12" spans="1:21" s="5" customFormat="1" ht="12">
      <c r="A12" s="15" t="s">
        <v>36</v>
      </c>
      <c r="B12" s="15" t="s">
        <v>29</v>
      </c>
      <c r="C12" s="16">
        <f t="shared" si="1"/>
        <v>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>
        <v>1</v>
      </c>
      <c r="O12" s="16"/>
      <c r="P12" s="16"/>
      <c r="Q12" s="16"/>
      <c r="R12" s="16"/>
      <c r="S12" s="15"/>
      <c r="T12" s="15" t="s">
        <v>30</v>
      </c>
      <c r="U12" s="23"/>
    </row>
    <row r="13" spans="1:21" s="5" customFormat="1" ht="12">
      <c r="A13" s="15" t="s">
        <v>37</v>
      </c>
      <c r="B13" s="15" t="s">
        <v>29</v>
      </c>
      <c r="C13" s="16">
        <f t="shared" si="1"/>
        <v>2</v>
      </c>
      <c r="D13" s="16"/>
      <c r="E13" s="16"/>
      <c r="F13" s="16"/>
      <c r="G13" s="16"/>
      <c r="H13" s="16">
        <v>1</v>
      </c>
      <c r="I13" s="16"/>
      <c r="J13" s="16">
        <v>1</v>
      </c>
      <c r="K13" s="16"/>
      <c r="L13" s="16"/>
      <c r="M13" s="16"/>
      <c r="N13" s="16"/>
      <c r="O13" s="16"/>
      <c r="P13" s="16"/>
      <c r="Q13" s="16"/>
      <c r="R13" s="16"/>
      <c r="S13" s="15"/>
      <c r="T13" s="15" t="s">
        <v>30</v>
      </c>
      <c r="U13" s="23"/>
    </row>
    <row r="14" spans="1:21" s="5" customFormat="1" ht="12">
      <c r="A14" s="15" t="s">
        <v>38</v>
      </c>
      <c r="B14" s="15" t="s">
        <v>29</v>
      </c>
      <c r="C14" s="16">
        <f t="shared" si="1"/>
        <v>5</v>
      </c>
      <c r="D14" s="16"/>
      <c r="E14" s="16"/>
      <c r="F14" s="16"/>
      <c r="G14" s="16">
        <v>1</v>
      </c>
      <c r="H14" s="16"/>
      <c r="I14" s="16">
        <v>1</v>
      </c>
      <c r="J14" s="16">
        <v>1</v>
      </c>
      <c r="K14" s="16">
        <v>1</v>
      </c>
      <c r="L14" s="16"/>
      <c r="M14" s="16">
        <v>1</v>
      </c>
      <c r="N14" s="16"/>
      <c r="O14" s="16"/>
      <c r="P14" s="16"/>
      <c r="Q14" s="16"/>
      <c r="R14" s="16"/>
      <c r="S14" s="15"/>
      <c r="T14" s="15" t="s">
        <v>30</v>
      </c>
      <c r="U14" s="23"/>
    </row>
    <row r="15" spans="1:21" s="5" customFormat="1" ht="12">
      <c r="A15" s="15" t="s">
        <v>39</v>
      </c>
      <c r="B15" s="15" t="s">
        <v>29</v>
      </c>
      <c r="C15" s="16">
        <f t="shared" si="1"/>
        <v>2</v>
      </c>
      <c r="D15" s="16"/>
      <c r="E15" s="16"/>
      <c r="F15" s="16"/>
      <c r="G15" s="16"/>
      <c r="H15" s="16"/>
      <c r="I15" s="16">
        <v>1</v>
      </c>
      <c r="J15" s="16">
        <v>1</v>
      </c>
      <c r="K15" s="16"/>
      <c r="L15" s="16"/>
      <c r="M15" s="16"/>
      <c r="N15" s="16"/>
      <c r="O15" s="16"/>
      <c r="P15" s="16"/>
      <c r="Q15" s="16"/>
      <c r="R15" s="16"/>
      <c r="S15" s="15"/>
      <c r="T15" s="15" t="s">
        <v>30</v>
      </c>
      <c r="U15" s="23"/>
    </row>
    <row r="16" spans="1:21" s="5" customFormat="1" ht="12">
      <c r="A16" s="15" t="s">
        <v>40</v>
      </c>
      <c r="B16" s="15" t="s">
        <v>29</v>
      </c>
      <c r="C16" s="16">
        <f t="shared" si="1"/>
        <v>1</v>
      </c>
      <c r="D16" s="16"/>
      <c r="E16" s="16"/>
      <c r="F16" s="16"/>
      <c r="G16" s="16"/>
      <c r="H16" s="16">
        <v>1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5"/>
      <c r="T16" s="15" t="s">
        <v>30</v>
      </c>
      <c r="U16" s="23"/>
    </row>
    <row r="17" spans="1:21" s="5" customFormat="1" ht="12">
      <c r="A17" s="15" t="s">
        <v>41</v>
      </c>
      <c r="B17" s="15" t="s">
        <v>42</v>
      </c>
      <c r="C17" s="16">
        <f t="shared" si="1"/>
        <v>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5">
        <v>1</v>
      </c>
      <c r="T17" s="15" t="s">
        <v>30</v>
      </c>
      <c r="U17" s="23"/>
    </row>
    <row r="18" spans="1:21" s="5" customFormat="1" ht="12">
      <c r="A18" s="15" t="s">
        <v>43</v>
      </c>
      <c r="B18" s="15" t="s">
        <v>42</v>
      </c>
      <c r="C18" s="16">
        <f t="shared" si="1"/>
        <v>1</v>
      </c>
      <c r="D18" s="16">
        <v>1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5"/>
      <c r="T18" s="15" t="s">
        <v>30</v>
      </c>
      <c r="U18" s="23"/>
    </row>
    <row r="19" spans="1:21" s="5" customFormat="1" ht="12">
      <c r="A19" s="15" t="s">
        <v>44</v>
      </c>
      <c r="B19" s="15" t="s">
        <v>42</v>
      </c>
      <c r="C19" s="16">
        <f t="shared" si="1"/>
        <v>2</v>
      </c>
      <c r="D19" s="16"/>
      <c r="E19" s="16"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5">
        <v>1</v>
      </c>
      <c r="T19" s="15" t="s">
        <v>30</v>
      </c>
      <c r="U19" s="23"/>
    </row>
    <row r="20" spans="1:21" s="5" customFormat="1" ht="12">
      <c r="A20" s="15" t="s">
        <v>45</v>
      </c>
      <c r="B20" s="15" t="s">
        <v>42</v>
      </c>
      <c r="C20" s="16">
        <f t="shared" si="1"/>
        <v>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5">
        <v>1</v>
      </c>
      <c r="T20" s="15" t="s">
        <v>30</v>
      </c>
      <c r="U20" s="23"/>
    </row>
    <row r="21" spans="1:21" s="5" customFormat="1" ht="12">
      <c r="A21" s="15" t="s">
        <v>46</v>
      </c>
      <c r="B21" s="15" t="s">
        <v>42</v>
      </c>
      <c r="C21" s="16">
        <f t="shared" si="1"/>
        <v>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5">
        <v>1</v>
      </c>
      <c r="T21" s="15" t="s">
        <v>30</v>
      </c>
      <c r="U21" s="23"/>
    </row>
    <row r="22" spans="1:21" s="5" customFormat="1" ht="12">
      <c r="A22" s="15" t="s">
        <v>47</v>
      </c>
      <c r="B22" s="15" t="s">
        <v>42</v>
      </c>
      <c r="C22" s="16">
        <f t="shared" si="1"/>
        <v>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5">
        <v>1</v>
      </c>
      <c r="T22" s="15" t="s">
        <v>30</v>
      </c>
      <c r="U22" s="23"/>
    </row>
    <row r="23" spans="1:21" s="5" customFormat="1" ht="12">
      <c r="A23" s="15" t="s">
        <v>48</v>
      </c>
      <c r="B23" s="15" t="s">
        <v>49</v>
      </c>
      <c r="C23" s="16">
        <f t="shared" si="1"/>
        <v>1</v>
      </c>
      <c r="D23" s="16"/>
      <c r="E23" s="16"/>
      <c r="F23" s="16"/>
      <c r="G23" s="16"/>
      <c r="H23" s="16"/>
      <c r="I23" s="16"/>
      <c r="J23" s="16"/>
      <c r="K23" s="16"/>
      <c r="L23" s="16"/>
      <c r="M23" s="16">
        <v>1</v>
      </c>
      <c r="N23" s="16"/>
      <c r="O23" s="16"/>
      <c r="P23" s="16"/>
      <c r="Q23" s="16"/>
      <c r="R23" s="16"/>
      <c r="S23" s="15"/>
      <c r="T23" s="15" t="s">
        <v>30</v>
      </c>
      <c r="U23" s="23" t="s">
        <v>50</v>
      </c>
    </row>
    <row r="24" spans="1:21" s="5" customFormat="1" ht="21">
      <c r="A24" s="15" t="s">
        <v>51</v>
      </c>
      <c r="B24" s="15" t="s">
        <v>49</v>
      </c>
      <c r="C24" s="16">
        <f t="shared" si="1"/>
        <v>2</v>
      </c>
      <c r="D24" s="16"/>
      <c r="E24" s="16"/>
      <c r="F24" s="16"/>
      <c r="G24" s="16"/>
      <c r="H24" s="16"/>
      <c r="I24" s="16"/>
      <c r="J24" s="16"/>
      <c r="K24" s="16">
        <v>1</v>
      </c>
      <c r="L24" s="16"/>
      <c r="M24" s="16"/>
      <c r="N24" s="16"/>
      <c r="O24" s="16"/>
      <c r="P24" s="16"/>
      <c r="Q24" s="16"/>
      <c r="R24" s="16"/>
      <c r="S24" s="15">
        <v>1</v>
      </c>
      <c r="T24" s="15" t="s">
        <v>30</v>
      </c>
      <c r="U24" s="24" t="s">
        <v>52</v>
      </c>
    </row>
    <row r="25" spans="1:21" s="5" customFormat="1" ht="12">
      <c r="A25" s="15" t="s">
        <v>53</v>
      </c>
      <c r="B25" s="15" t="s">
        <v>54</v>
      </c>
      <c r="C25" s="16">
        <f t="shared" si="1"/>
        <v>1</v>
      </c>
      <c r="D25" s="16">
        <v>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5"/>
      <c r="T25" s="15" t="s">
        <v>30</v>
      </c>
      <c r="U25" s="23"/>
    </row>
    <row r="26" spans="1:21" s="4" customFormat="1" ht="14.25">
      <c r="A26" s="15" t="s">
        <v>55</v>
      </c>
      <c r="B26" s="15" t="s">
        <v>54</v>
      </c>
      <c r="C26" s="16">
        <f t="shared" si="1"/>
        <v>1</v>
      </c>
      <c r="D26" s="16"/>
      <c r="E26" s="16">
        <v>1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5"/>
      <c r="T26" s="15" t="s">
        <v>30</v>
      </c>
      <c r="U26" s="23"/>
    </row>
    <row r="27" spans="1:21" s="5" customFormat="1" ht="12">
      <c r="A27" s="15" t="s">
        <v>56</v>
      </c>
      <c r="B27" s="15" t="s">
        <v>54</v>
      </c>
      <c r="C27" s="16">
        <f t="shared" si="1"/>
        <v>2</v>
      </c>
      <c r="D27" s="16">
        <v>1</v>
      </c>
      <c r="E27" s="16"/>
      <c r="F27" s="16"/>
      <c r="G27" s="16"/>
      <c r="H27" s="16"/>
      <c r="I27" s="16"/>
      <c r="J27" s="16"/>
      <c r="K27" s="16"/>
      <c r="L27" s="16"/>
      <c r="M27" s="16"/>
      <c r="N27" s="16">
        <v>1</v>
      </c>
      <c r="O27" s="16"/>
      <c r="P27" s="16"/>
      <c r="Q27" s="16"/>
      <c r="R27" s="16"/>
      <c r="S27" s="15"/>
      <c r="T27" s="15" t="s">
        <v>30</v>
      </c>
      <c r="U27" s="23"/>
    </row>
    <row r="28" spans="1:21" s="4" customFormat="1" ht="14.25">
      <c r="A28" s="15" t="s">
        <v>57</v>
      </c>
      <c r="B28" s="15" t="s">
        <v>54</v>
      </c>
      <c r="C28" s="16">
        <f t="shared" si="1"/>
        <v>2</v>
      </c>
      <c r="D28" s="16"/>
      <c r="E28" s="16"/>
      <c r="F28" s="16"/>
      <c r="G28" s="16"/>
      <c r="H28" s="16"/>
      <c r="I28" s="16"/>
      <c r="J28" s="16"/>
      <c r="K28" s="16"/>
      <c r="L28" s="16"/>
      <c r="M28" s="16">
        <v>1</v>
      </c>
      <c r="N28" s="16">
        <v>1</v>
      </c>
      <c r="O28" s="16"/>
      <c r="P28" s="16"/>
      <c r="Q28" s="16"/>
      <c r="R28" s="16"/>
      <c r="S28" s="15"/>
      <c r="T28" s="15" t="s">
        <v>30</v>
      </c>
      <c r="U28" s="23"/>
    </row>
    <row r="29" spans="1:21" s="5" customFormat="1" ht="12">
      <c r="A29" s="15" t="s">
        <v>58</v>
      </c>
      <c r="B29" s="15" t="s">
        <v>54</v>
      </c>
      <c r="C29" s="16">
        <f t="shared" si="1"/>
        <v>1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5">
        <v>1</v>
      </c>
      <c r="T29" s="15" t="s">
        <v>30</v>
      </c>
      <c r="U29" s="23"/>
    </row>
    <row r="30" spans="1:21" s="5" customFormat="1" ht="12">
      <c r="A30" s="15" t="s">
        <v>59</v>
      </c>
      <c r="B30" s="15" t="s">
        <v>54</v>
      </c>
      <c r="C30" s="16">
        <f t="shared" si="1"/>
        <v>1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5">
        <v>1</v>
      </c>
      <c r="T30" s="15" t="s">
        <v>30</v>
      </c>
      <c r="U30" s="23"/>
    </row>
    <row r="31" spans="1:21" s="6" customFormat="1" ht="12">
      <c r="A31" s="17" t="s">
        <v>60</v>
      </c>
      <c r="B31" s="17"/>
      <c r="C31" s="18">
        <f>SUM(C5:C30)</f>
        <v>40</v>
      </c>
      <c r="D31" s="18">
        <f aca="true" t="shared" si="2" ref="D31:S31">SUM(D5:D30)</f>
        <v>4</v>
      </c>
      <c r="E31" s="18">
        <f t="shared" si="2"/>
        <v>2</v>
      </c>
      <c r="F31" s="18">
        <f t="shared" si="2"/>
        <v>1</v>
      </c>
      <c r="G31" s="18">
        <f t="shared" si="2"/>
        <v>1</v>
      </c>
      <c r="H31" s="18">
        <f t="shared" si="2"/>
        <v>3</v>
      </c>
      <c r="I31" s="18">
        <f t="shared" si="2"/>
        <v>4</v>
      </c>
      <c r="J31" s="18">
        <f t="shared" si="2"/>
        <v>6</v>
      </c>
      <c r="K31" s="18">
        <f t="shared" si="2"/>
        <v>3</v>
      </c>
      <c r="L31" s="18">
        <f t="shared" si="2"/>
        <v>0</v>
      </c>
      <c r="M31" s="18">
        <f t="shared" si="2"/>
        <v>4</v>
      </c>
      <c r="N31" s="18">
        <f t="shared" si="2"/>
        <v>4</v>
      </c>
      <c r="O31" s="18">
        <f t="shared" si="2"/>
        <v>0</v>
      </c>
      <c r="P31" s="18">
        <f t="shared" si="2"/>
        <v>0</v>
      </c>
      <c r="Q31" s="18">
        <f t="shared" si="2"/>
        <v>0</v>
      </c>
      <c r="R31" s="18">
        <f t="shared" si="2"/>
        <v>0</v>
      </c>
      <c r="S31" s="18">
        <f t="shared" si="2"/>
        <v>8</v>
      </c>
      <c r="T31" s="18"/>
      <c r="U31" s="25"/>
    </row>
    <row r="32" spans="1:254" ht="14.25">
      <c r="A32" s="19" t="s">
        <v>61</v>
      </c>
      <c r="B32" s="19" t="s">
        <v>62</v>
      </c>
      <c r="C32" s="19">
        <f>SUM(D32:S32)</f>
        <v>2</v>
      </c>
      <c r="D32" s="19">
        <v>1</v>
      </c>
      <c r="E32" s="19"/>
      <c r="F32" s="19"/>
      <c r="G32" s="19">
        <v>1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7" t="s">
        <v>27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4.25">
      <c r="A33" s="19" t="s">
        <v>63</v>
      </c>
      <c r="B33" s="19" t="s">
        <v>49</v>
      </c>
      <c r="C33" s="19">
        <f aca="true" t="shared" si="3" ref="C33:C71">SUM(D33:S33)</f>
        <v>2</v>
      </c>
      <c r="D33" s="19"/>
      <c r="E33" s="19"/>
      <c r="F33" s="19"/>
      <c r="G33" s="19"/>
      <c r="H33" s="19"/>
      <c r="I33" s="19"/>
      <c r="J33" s="19">
        <v>1</v>
      </c>
      <c r="K33" s="19"/>
      <c r="L33" s="19"/>
      <c r="M33" s="19">
        <v>1</v>
      </c>
      <c r="N33" s="19"/>
      <c r="O33" s="19"/>
      <c r="P33" s="19"/>
      <c r="Q33" s="19"/>
      <c r="R33" s="19"/>
      <c r="S33" s="19"/>
      <c r="T33" s="28" t="s">
        <v>64</v>
      </c>
      <c r="U33" s="27" t="s">
        <v>50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4.25">
      <c r="A34" s="19" t="s">
        <v>65</v>
      </c>
      <c r="B34" s="19" t="s">
        <v>49</v>
      </c>
      <c r="C34" s="19">
        <f t="shared" si="3"/>
        <v>2</v>
      </c>
      <c r="D34" s="19"/>
      <c r="E34" s="19">
        <v>1</v>
      </c>
      <c r="F34" s="19"/>
      <c r="G34" s="19"/>
      <c r="H34" s="19">
        <v>1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9"/>
      <c r="U34" s="27" t="s">
        <v>50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4.25">
      <c r="A35" s="19" t="s">
        <v>66</v>
      </c>
      <c r="B35" s="19" t="s">
        <v>67</v>
      </c>
      <c r="C35" s="19">
        <f t="shared" si="3"/>
        <v>1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v>1</v>
      </c>
      <c r="T35" s="29"/>
      <c r="U35" s="27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4.25">
      <c r="A36" s="19" t="s">
        <v>68</v>
      </c>
      <c r="B36" s="19" t="s">
        <v>29</v>
      </c>
      <c r="C36" s="19">
        <f t="shared" si="3"/>
        <v>2</v>
      </c>
      <c r="D36" s="19"/>
      <c r="E36" s="19">
        <v>1</v>
      </c>
      <c r="F36" s="19"/>
      <c r="G36" s="19"/>
      <c r="H36" s="19"/>
      <c r="I36" s="19"/>
      <c r="J36" s="19"/>
      <c r="K36" s="19"/>
      <c r="L36" s="19">
        <v>1</v>
      </c>
      <c r="M36" s="19"/>
      <c r="N36" s="19"/>
      <c r="O36" s="19"/>
      <c r="P36" s="19"/>
      <c r="Q36" s="19"/>
      <c r="R36" s="19"/>
      <c r="S36" s="19"/>
      <c r="T36" s="29"/>
      <c r="U36" s="27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4.25">
      <c r="A37" s="19" t="s">
        <v>69</v>
      </c>
      <c r="B37" s="19" t="s">
        <v>49</v>
      </c>
      <c r="C37" s="19">
        <f t="shared" si="3"/>
        <v>2</v>
      </c>
      <c r="D37" s="19"/>
      <c r="E37" s="19"/>
      <c r="F37" s="19"/>
      <c r="G37" s="19"/>
      <c r="H37" s="19"/>
      <c r="I37" s="19"/>
      <c r="J37" s="19"/>
      <c r="K37" s="19">
        <v>1</v>
      </c>
      <c r="L37" s="19"/>
      <c r="M37" s="19">
        <v>1</v>
      </c>
      <c r="N37" s="19"/>
      <c r="O37" s="19"/>
      <c r="P37" s="19"/>
      <c r="Q37" s="19"/>
      <c r="R37" s="19"/>
      <c r="S37" s="19"/>
      <c r="T37" s="29"/>
      <c r="U37" s="27" t="s">
        <v>50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21">
      <c r="A38" s="19" t="s">
        <v>70</v>
      </c>
      <c r="B38" s="19" t="s">
        <v>49</v>
      </c>
      <c r="C38" s="19">
        <f t="shared" si="3"/>
        <v>2</v>
      </c>
      <c r="D38" s="19"/>
      <c r="E38" s="19"/>
      <c r="F38" s="19"/>
      <c r="G38" s="19"/>
      <c r="H38" s="19"/>
      <c r="I38" s="19"/>
      <c r="J38" s="19"/>
      <c r="K38" s="19">
        <v>1</v>
      </c>
      <c r="L38" s="19"/>
      <c r="M38" s="19">
        <v>1</v>
      </c>
      <c r="N38" s="19"/>
      <c r="O38" s="19"/>
      <c r="P38" s="19"/>
      <c r="Q38" s="19"/>
      <c r="R38" s="19"/>
      <c r="S38" s="19"/>
      <c r="T38" s="29"/>
      <c r="U38" s="30" t="s">
        <v>71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4.25">
      <c r="A39" s="19" t="s">
        <v>72</v>
      </c>
      <c r="B39" s="19" t="s">
        <v>49</v>
      </c>
      <c r="C39" s="19">
        <f t="shared" si="3"/>
        <v>1</v>
      </c>
      <c r="D39" s="19"/>
      <c r="E39" s="19"/>
      <c r="F39" s="19"/>
      <c r="G39" s="19"/>
      <c r="H39" s="19"/>
      <c r="I39" s="19"/>
      <c r="J39" s="19"/>
      <c r="K39" s="19">
        <v>1</v>
      </c>
      <c r="L39" s="19"/>
      <c r="M39" s="19"/>
      <c r="N39" s="19"/>
      <c r="O39" s="19"/>
      <c r="P39" s="19"/>
      <c r="Q39" s="19"/>
      <c r="R39" s="19"/>
      <c r="S39" s="19"/>
      <c r="T39" s="29"/>
      <c r="U39" s="27" t="s">
        <v>50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4.25">
      <c r="A40" s="19" t="s">
        <v>73</v>
      </c>
      <c r="B40" s="19" t="s">
        <v>49</v>
      </c>
      <c r="C40" s="19">
        <f t="shared" si="3"/>
        <v>2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>
        <v>1</v>
      </c>
      <c r="O40" s="19"/>
      <c r="P40" s="19"/>
      <c r="Q40" s="19"/>
      <c r="R40" s="19">
        <v>1</v>
      </c>
      <c r="S40" s="19"/>
      <c r="T40" s="29"/>
      <c r="U40" s="27" t="s">
        <v>74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4.25">
      <c r="A41" s="19" t="s">
        <v>75</v>
      </c>
      <c r="B41" s="19" t="s">
        <v>76</v>
      </c>
      <c r="C41" s="19">
        <f t="shared" si="3"/>
        <v>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v>1</v>
      </c>
      <c r="T41" s="29"/>
      <c r="U41" s="27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4.25">
      <c r="A42" s="19" t="s">
        <v>77</v>
      </c>
      <c r="B42" s="19" t="s">
        <v>49</v>
      </c>
      <c r="C42" s="19">
        <f t="shared" si="3"/>
        <v>1</v>
      </c>
      <c r="D42" s="19"/>
      <c r="E42" s="19"/>
      <c r="F42" s="19">
        <v>1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9"/>
      <c r="U42" s="27" t="s">
        <v>50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4.25">
      <c r="A43" s="19" t="s">
        <v>78</v>
      </c>
      <c r="B43" s="19" t="s">
        <v>42</v>
      </c>
      <c r="C43" s="19">
        <f t="shared" si="3"/>
        <v>2</v>
      </c>
      <c r="D43" s="19"/>
      <c r="E43" s="19">
        <v>1</v>
      </c>
      <c r="F43" s="19">
        <v>1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9"/>
      <c r="U43" s="27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4.25">
      <c r="A44" s="19" t="s">
        <v>79</v>
      </c>
      <c r="B44" s="19" t="s">
        <v>49</v>
      </c>
      <c r="C44" s="19">
        <f t="shared" si="3"/>
        <v>3</v>
      </c>
      <c r="D44" s="19">
        <v>1</v>
      </c>
      <c r="E44" s="19"/>
      <c r="F44" s="19"/>
      <c r="G44" s="19"/>
      <c r="H44" s="19"/>
      <c r="I44" s="19">
        <v>1</v>
      </c>
      <c r="J44" s="19">
        <v>1</v>
      </c>
      <c r="K44" s="19"/>
      <c r="L44" s="19"/>
      <c r="M44" s="19"/>
      <c r="N44" s="19"/>
      <c r="O44" s="19"/>
      <c r="P44" s="19"/>
      <c r="Q44" s="19"/>
      <c r="R44" s="19"/>
      <c r="S44" s="19"/>
      <c r="T44" s="29"/>
      <c r="U44" s="27" t="s">
        <v>50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4.25">
      <c r="A45" s="19" t="s">
        <v>80</v>
      </c>
      <c r="B45" s="19" t="s">
        <v>49</v>
      </c>
      <c r="C45" s="19">
        <f t="shared" si="3"/>
        <v>1</v>
      </c>
      <c r="D45" s="19"/>
      <c r="E45" s="19"/>
      <c r="F45" s="19">
        <v>1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9"/>
      <c r="U45" s="27" t="s">
        <v>50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4.25">
      <c r="A46" s="19" t="s">
        <v>81</v>
      </c>
      <c r="B46" s="19" t="s">
        <v>49</v>
      </c>
      <c r="C46" s="19">
        <f t="shared" si="3"/>
        <v>2</v>
      </c>
      <c r="D46" s="19"/>
      <c r="E46" s="19"/>
      <c r="F46" s="19"/>
      <c r="G46" s="19"/>
      <c r="H46" s="19"/>
      <c r="I46" s="19"/>
      <c r="J46" s="19"/>
      <c r="K46" s="19">
        <v>1</v>
      </c>
      <c r="L46" s="19"/>
      <c r="M46" s="19"/>
      <c r="N46" s="19"/>
      <c r="O46" s="19"/>
      <c r="P46" s="19"/>
      <c r="Q46" s="19">
        <v>1</v>
      </c>
      <c r="R46" s="19"/>
      <c r="S46" s="19"/>
      <c r="T46" s="29"/>
      <c r="U46" s="27" t="s">
        <v>50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4.25">
      <c r="A47" s="19" t="s">
        <v>82</v>
      </c>
      <c r="B47" s="19" t="s">
        <v>49</v>
      </c>
      <c r="C47" s="19">
        <f t="shared" si="3"/>
        <v>2</v>
      </c>
      <c r="D47" s="19"/>
      <c r="E47" s="19"/>
      <c r="F47" s="19"/>
      <c r="G47" s="19"/>
      <c r="H47" s="19">
        <v>1</v>
      </c>
      <c r="I47" s="19"/>
      <c r="J47" s="19">
        <v>1</v>
      </c>
      <c r="K47" s="19"/>
      <c r="L47" s="19"/>
      <c r="M47" s="19"/>
      <c r="N47" s="19"/>
      <c r="O47" s="19"/>
      <c r="P47" s="19"/>
      <c r="Q47" s="19"/>
      <c r="R47" s="19"/>
      <c r="S47" s="19"/>
      <c r="T47" s="29"/>
      <c r="U47" s="27" t="s">
        <v>50</v>
      </c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4.25">
      <c r="A48" s="19" t="s">
        <v>83</v>
      </c>
      <c r="B48" s="19" t="s">
        <v>49</v>
      </c>
      <c r="C48" s="19">
        <f t="shared" si="3"/>
        <v>3</v>
      </c>
      <c r="D48" s="19">
        <v>1</v>
      </c>
      <c r="E48" s="19"/>
      <c r="F48" s="19">
        <v>1</v>
      </c>
      <c r="G48" s="19"/>
      <c r="H48" s="19">
        <v>1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9"/>
      <c r="U48" s="27" t="s">
        <v>50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4.25">
      <c r="A49" s="19" t="s">
        <v>84</v>
      </c>
      <c r="B49" s="19" t="s">
        <v>76</v>
      </c>
      <c r="C49" s="19">
        <f t="shared" si="3"/>
        <v>1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>
        <v>1</v>
      </c>
      <c r="T49" s="29"/>
      <c r="U49" s="27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4.25">
      <c r="A50" s="19" t="s">
        <v>85</v>
      </c>
      <c r="B50" s="19" t="s">
        <v>42</v>
      </c>
      <c r="C50" s="19">
        <f t="shared" si="3"/>
        <v>2</v>
      </c>
      <c r="D50" s="19"/>
      <c r="E50" s="19"/>
      <c r="F50" s="19">
        <v>1</v>
      </c>
      <c r="G50" s="19"/>
      <c r="H50" s="19"/>
      <c r="I50" s="19"/>
      <c r="J50" s="19"/>
      <c r="K50" s="19"/>
      <c r="L50" s="19"/>
      <c r="M50" s="19"/>
      <c r="N50" s="19"/>
      <c r="O50" s="19">
        <v>1</v>
      </c>
      <c r="P50" s="19"/>
      <c r="Q50" s="19"/>
      <c r="R50" s="19"/>
      <c r="S50" s="19"/>
      <c r="T50" s="29"/>
      <c r="U50" s="27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4.25">
      <c r="A51" s="19" t="s">
        <v>86</v>
      </c>
      <c r="B51" s="19" t="s">
        <v>76</v>
      </c>
      <c r="C51" s="19">
        <f t="shared" si="3"/>
        <v>2</v>
      </c>
      <c r="D51" s="19"/>
      <c r="E51" s="19">
        <v>1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>
        <v>1</v>
      </c>
      <c r="T51" s="29"/>
      <c r="U51" s="27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4.25">
      <c r="A52" s="19" t="s">
        <v>87</v>
      </c>
      <c r="B52" s="19" t="s">
        <v>67</v>
      </c>
      <c r="C52" s="19">
        <f t="shared" si="3"/>
        <v>2</v>
      </c>
      <c r="D52" s="19">
        <v>1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>
        <v>1</v>
      </c>
      <c r="P52" s="19"/>
      <c r="Q52" s="19"/>
      <c r="R52" s="19"/>
      <c r="S52" s="19"/>
      <c r="T52" s="29"/>
      <c r="U52" s="27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4.25">
      <c r="A53" s="19" t="s">
        <v>88</v>
      </c>
      <c r="B53" s="19" t="s">
        <v>67</v>
      </c>
      <c r="C53" s="19">
        <f t="shared" si="3"/>
        <v>1</v>
      </c>
      <c r="D53" s="19">
        <v>1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9"/>
      <c r="U53" s="27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4.25">
      <c r="A54" s="19" t="s">
        <v>89</v>
      </c>
      <c r="B54" s="19" t="s">
        <v>49</v>
      </c>
      <c r="C54" s="19">
        <f t="shared" si="3"/>
        <v>2</v>
      </c>
      <c r="D54" s="19"/>
      <c r="E54" s="19">
        <v>1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>
        <v>1</v>
      </c>
      <c r="S54" s="19"/>
      <c r="T54" s="29"/>
      <c r="U54" s="27" t="s">
        <v>74</v>
      </c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4.25">
      <c r="A55" s="19" t="s">
        <v>90</v>
      </c>
      <c r="B55" s="19" t="s">
        <v>67</v>
      </c>
      <c r="C55" s="19">
        <f t="shared" si="3"/>
        <v>1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v>1</v>
      </c>
      <c r="T55" s="29"/>
      <c r="U55" s="27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4.25">
      <c r="A56" s="19" t="s">
        <v>91</v>
      </c>
      <c r="B56" s="19" t="s">
        <v>49</v>
      </c>
      <c r="C56" s="19">
        <f t="shared" si="3"/>
        <v>3</v>
      </c>
      <c r="D56" s="19">
        <v>1</v>
      </c>
      <c r="E56" s="19">
        <v>1</v>
      </c>
      <c r="F56" s="19"/>
      <c r="G56" s="19"/>
      <c r="H56" s="19"/>
      <c r="I56" s="19"/>
      <c r="J56" s="19"/>
      <c r="K56" s="19"/>
      <c r="L56" s="19"/>
      <c r="M56" s="19">
        <v>1</v>
      </c>
      <c r="N56" s="19"/>
      <c r="O56" s="19"/>
      <c r="P56" s="19"/>
      <c r="Q56" s="19"/>
      <c r="R56" s="19"/>
      <c r="S56" s="19"/>
      <c r="T56" s="29"/>
      <c r="U56" s="27" t="s">
        <v>50</v>
      </c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4.25">
      <c r="A57" s="19" t="s">
        <v>92</v>
      </c>
      <c r="B57" s="19" t="s">
        <v>49</v>
      </c>
      <c r="C57" s="19">
        <f t="shared" si="3"/>
        <v>2</v>
      </c>
      <c r="D57" s="19"/>
      <c r="E57" s="19"/>
      <c r="F57" s="19"/>
      <c r="G57" s="19"/>
      <c r="H57" s="19">
        <v>1</v>
      </c>
      <c r="I57" s="19"/>
      <c r="J57" s="19"/>
      <c r="K57" s="19"/>
      <c r="L57" s="19"/>
      <c r="M57" s="19"/>
      <c r="N57" s="19">
        <v>1</v>
      </c>
      <c r="O57" s="19"/>
      <c r="P57" s="19"/>
      <c r="Q57" s="19"/>
      <c r="R57" s="19"/>
      <c r="S57" s="19"/>
      <c r="T57" s="29"/>
      <c r="U57" s="27" t="s">
        <v>50</v>
      </c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4.25">
      <c r="A58" s="19" t="s">
        <v>93</v>
      </c>
      <c r="B58" s="19" t="s">
        <v>76</v>
      </c>
      <c r="C58" s="19">
        <f t="shared" si="3"/>
        <v>2</v>
      </c>
      <c r="D58" s="19">
        <v>1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>
        <v>1</v>
      </c>
      <c r="T58" s="29"/>
      <c r="U58" s="27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4.25">
      <c r="A59" s="19" t="s">
        <v>94</v>
      </c>
      <c r="B59" s="19" t="s">
        <v>42</v>
      </c>
      <c r="C59" s="19">
        <f t="shared" si="3"/>
        <v>4</v>
      </c>
      <c r="D59" s="19">
        <v>1</v>
      </c>
      <c r="E59" s="19">
        <v>2</v>
      </c>
      <c r="F59" s="19"/>
      <c r="G59" s="19"/>
      <c r="H59" s="19"/>
      <c r="I59" s="19"/>
      <c r="J59" s="19"/>
      <c r="K59" s="19"/>
      <c r="L59" s="19"/>
      <c r="M59" s="19"/>
      <c r="N59" s="19">
        <v>1</v>
      </c>
      <c r="O59" s="19"/>
      <c r="P59" s="19"/>
      <c r="Q59" s="19"/>
      <c r="R59" s="19"/>
      <c r="S59" s="19"/>
      <c r="T59" s="29"/>
      <c r="U59" s="27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4.25">
      <c r="A60" s="19" t="s">
        <v>95</v>
      </c>
      <c r="B60" s="19" t="s">
        <v>49</v>
      </c>
      <c r="C60" s="19">
        <f t="shared" si="3"/>
        <v>5</v>
      </c>
      <c r="D60" s="19"/>
      <c r="E60" s="19">
        <v>1</v>
      </c>
      <c r="F60" s="19">
        <v>2</v>
      </c>
      <c r="G60" s="19">
        <v>1</v>
      </c>
      <c r="H60" s="19"/>
      <c r="I60" s="19"/>
      <c r="J60" s="19"/>
      <c r="K60" s="19"/>
      <c r="L60" s="19">
        <v>1</v>
      </c>
      <c r="M60" s="19"/>
      <c r="N60" s="19"/>
      <c r="O60" s="19"/>
      <c r="P60" s="19"/>
      <c r="Q60" s="19"/>
      <c r="R60" s="19"/>
      <c r="S60" s="19"/>
      <c r="T60" s="29"/>
      <c r="U60" s="27" t="s">
        <v>50</v>
      </c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4.25">
      <c r="A61" s="19" t="s">
        <v>96</v>
      </c>
      <c r="B61" s="19" t="s">
        <v>76</v>
      </c>
      <c r="C61" s="19">
        <f t="shared" si="3"/>
        <v>2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>
        <v>1</v>
      </c>
      <c r="P61" s="19"/>
      <c r="Q61" s="19"/>
      <c r="R61" s="19"/>
      <c r="S61" s="19">
        <v>1</v>
      </c>
      <c r="T61" s="29"/>
      <c r="U61" s="27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4.25">
      <c r="A62" s="19" t="s">
        <v>97</v>
      </c>
      <c r="B62" s="19" t="s">
        <v>29</v>
      </c>
      <c r="C62" s="19">
        <f t="shared" si="3"/>
        <v>2</v>
      </c>
      <c r="D62" s="19"/>
      <c r="E62" s="19"/>
      <c r="F62" s="19"/>
      <c r="G62" s="19">
        <v>1</v>
      </c>
      <c r="H62" s="19">
        <v>1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9"/>
      <c r="U62" s="27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4.25">
      <c r="A63" s="19" t="s">
        <v>98</v>
      </c>
      <c r="B63" s="19" t="s">
        <v>76</v>
      </c>
      <c r="C63" s="19">
        <f t="shared" si="3"/>
        <v>2</v>
      </c>
      <c r="D63" s="19">
        <v>1</v>
      </c>
      <c r="E63" s="19"/>
      <c r="F63" s="19">
        <v>1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9"/>
      <c r="U63" s="27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4.25">
      <c r="A64" s="19" t="s">
        <v>99</v>
      </c>
      <c r="B64" s="19" t="s">
        <v>67</v>
      </c>
      <c r="C64" s="19">
        <f t="shared" si="3"/>
        <v>1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>
        <v>1</v>
      </c>
      <c r="T64" s="29"/>
      <c r="U64" s="27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4.25">
      <c r="A65" s="19" t="s">
        <v>100</v>
      </c>
      <c r="B65" s="19" t="s">
        <v>67</v>
      </c>
      <c r="C65" s="19">
        <f t="shared" si="3"/>
        <v>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>
        <v>1</v>
      </c>
      <c r="T65" s="29"/>
      <c r="U65" s="27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4.25">
      <c r="A66" s="19" t="s">
        <v>101</v>
      </c>
      <c r="B66" s="19" t="s">
        <v>29</v>
      </c>
      <c r="C66" s="19">
        <f t="shared" si="3"/>
        <v>2</v>
      </c>
      <c r="D66" s="19"/>
      <c r="E66" s="19"/>
      <c r="F66" s="19"/>
      <c r="G66" s="19">
        <v>1</v>
      </c>
      <c r="H66" s="19"/>
      <c r="I66" s="19"/>
      <c r="J66" s="19"/>
      <c r="K66" s="19"/>
      <c r="L66" s="19"/>
      <c r="M66" s="19"/>
      <c r="N66" s="19">
        <v>1</v>
      </c>
      <c r="O66" s="19"/>
      <c r="P66" s="19"/>
      <c r="Q66" s="19"/>
      <c r="R66" s="19"/>
      <c r="S66" s="19"/>
      <c r="T66" s="29"/>
      <c r="U66" s="27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4.25">
      <c r="A67" s="19" t="s">
        <v>102</v>
      </c>
      <c r="B67" s="19" t="s">
        <v>42</v>
      </c>
      <c r="C67" s="19">
        <f t="shared" si="3"/>
        <v>2</v>
      </c>
      <c r="D67" s="19"/>
      <c r="E67" s="19"/>
      <c r="F67" s="19"/>
      <c r="G67" s="19"/>
      <c r="H67" s="19"/>
      <c r="I67" s="19"/>
      <c r="J67" s="19"/>
      <c r="K67" s="19"/>
      <c r="L67" s="19"/>
      <c r="M67" s="19">
        <v>1</v>
      </c>
      <c r="N67" s="19"/>
      <c r="O67" s="19">
        <v>1</v>
      </c>
      <c r="P67" s="19"/>
      <c r="Q67" s="19"/>
      <c r="R67" s="19"/>
      <c r="S67" s="19"/>
      <c r="T67" s="29"/>
      <c r="U67" s="2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4.25">
      <c r="A68" s="19" t="s">
        <v>103</v>
      </c>
      <c r="B68" s="19" t="s">
        <v>49</v>
      </c>
      <c r="C68" s="19">
        <f t="shared" si="3"/>
        <v>2</v>
      </c>
      <c r="D68" s="19">
        <v>1</v>
      </c>
      <c r="E68" s="19">
        <v>1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9"/>
      <c r="U68" s="27" t="s">
        <v>50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4.25">
      <c r="A69" s="19" t="s">
        <v>104</v>
      </c>
      <c r="B69" s="19" t="s">
        <v>67</v>
      </c>
      <c r="C69" s="19">
        <f t="shared" si="3"/>
        <v>2</v>
      </c>
      <c r="D69" s="19"/>
      <c r="E69" s="19"/>
      <c r="F69" s="19">
        <v>1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>
        <v>1</v>
      </c>
      <c r="T69" s="29"/>
      <c r="U69" s="27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4.25">
      <c r="A70" s="19" t="s">
        <v>105</v>
      </c>
      <c r="B70" s="19" t="s">
        <v>76</v>
      </c>
      <c r="C70" s="19">
        <f t="shared" si="3"/>
        <v>2</v>
      </c>
      <c r="D70" s="19"/>
      <c r="E70" s="19"/>
      <c r="F70" s="19">
        <v>1</v>
      </c>
      <c r="G70" s="19"/>
      <c r="H70" s="19"/>
      <c r="I70" s="19"/>
      <c r="J70" s="19"/>
      <c r="K70" s="19"/>
      <c r="L70" s="19"/>
      <c r="M70" s="19"/>
      <c r="N70" s="19">
        <v>1</v>
      </c>
      <c r="O70" s="19"/>
      <c r="P70" s="19"/>
      <c r="Q70" s="19"/>
      <c r="R70" s="19"/>
      <c r="S70" s="19"/>
      <c r="T70" s="29"/>
      <c r="U70" s="27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4.25">
      <c r="A71" s="19" t="s">
        <v>106</v>
      </c>
      <c r="B71" s="19" t="s">
        <v>76</v>
      </c>
      <c r="C71" s="19">
        <f t="shared" si="3"/>
        <v>2</v>
      </c>
      <c r="D71" s="19">
        <v>1</v>
      </c>
      <c r="E71" s="19">
        <v>1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33"/>
      <c r="U71" s="27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1" s="7" customFormat="1" ht="12">
      <c r="A72" s="17" t="s">
        <v>107</v>
      </c>
      <c r="B72" s="17"/>
      <c r="C72" s="18">
        <f>SUM(C32:C71)</f>
        <v>78</v>
      </c>
      <c r="D72" s="18">
        <f aca="true" t="shared" si="4" ref="D72:S72">SUM(D32:D71)</f>
        <v>11</v>
      </c>
      <c r="E72" s="18">
        <f t="shared" si="4"/>
        <v>11</v>
      </c>
      <c r="F72" s="18">
        <f t="shared" si="4"/>
        <v>10</v>
      </c>
      <c r="G72" s="18">
        <f t="shared" si="4"/>
        <v>4</v>
      </c>
      <c r="H72" s="18">
        <f t="shared" si="4"/>
        <v>5</v>
      </c>
      <c r="I72" s="18">
        <f t="shared" si="4"/>
        <v>1</v>
      </c>
      <c r="J72" s="18">
        <f t="shared" si="4"/>
        <v>3</v>
      </c>
      <c r="K72" s="18">
        <f t="shared" si="4"/>
        <v>4</v>
      </c>
      <c r="L72" s="18">
        <f t="shared" si="4"/>
        <v>2</v>
      </c>
      <c r="M72" s="18">
        <f t="shared" si="4"/>
        <v>5</v>
      </c>
      <c r="N72" s="18">
        <f t="shared" si="4"/>
        <v>5</v>
      </c>
      <c r="O72" s="18">
        <f t="shared" si="4"/>
        <v>4</v>
      </c>
      <c r="P72" s="18">
        <f t="shared" si="4"/>
        <v>0</v>
      </c>
      <c r="Q72" s="18">
        <f t="shared" si="4"/>
        <v>1</v>
      </c>
      <c r="R72" s="18">
        <f t="shared" si="4"/>
        <v>2</v>
      </c>
      <c r="S72" s="18">
        <f t="shared" si="4"/>
        <v>10</v>
      </c>
      <c r="T72" s="34"/>
      <c r="U72" s="27"/>
    </row>
    <row r="73" spans="1:21" s="8" customFormat="1" ht="12">
      <c r="A73" s="31" t="s">
        <v>108</v>
      </c>
      <c r="B73" s="15" t="s">
        <v>54</v>
      </c>
      <c r="C73" s="15">
        <f>SUM(D73:S73)</f>
        <v>1</v>
      </c>
      <c r="D73" s="15"/>
      <c r="E73" s="15"/>
      <c r="F73" s="15"/>
      <c r="G73" s="15"/>
      <c r="H73" s="15"/>
      <c r="I73" s="15"/>
      <c r="J73" s="15"/>
      <c r="K73" s="15"/>
      <c r="L73" s="15"/>
      <c r="M73" s="15">
        <v>1</v>
      </c>
      <c r="N73" s="15"/>
      <c r="O73" s="15"/>
      <c r="P73" s="15"/>
      <c r="Q73" s="15"/>
      <c r="R73" s="15"/>
      <c r="S73" s="15"/>
      <c r="T73" s="15" t="s">
        <v>109</v>
      </c>
      <c r="U73" s="23"/>
    </row>
    <row r="74" spans="1:21" s="8" customFormat="1" ht="12">
      <c r="A74" s="31" t="s">
        <v>110</v>
      </c>
      <c r="B74" s="15" t="s">
        <v>67</v>
      </c>
      <c r="C74" s="15">
        <f aca="true" t="shared" si="5" ref="C74:C137">SUM(D74:S74)</f>
        <v>1</v>
      </c>
      <c r="D74" s="15">
        <v>1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 t="s">
        <v>109</v>
      </c>
      <c r="U74" s="23"/>
    </row>
    <row r="75" spans="1:21" s="8" customFormat="1" ht="12">
      <c r="A75" s="31" t="s">
        <v>111</v>
      </c>
      <c r="B75" s="15" t="s">
        <v>67</v>
      </c>
      <c r="C75" s="15">
        <f t="shared" si="5"/>
        <v>1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>
        <v>1</v>
      </c>
      <c r="T75" s="15" t="s">
        <v>109</v>
      </c>
      <c r="U75" s="23"/>
    </row>
    <row r="76" spans="1:21" s="8" customFormat="1" ht="12">
      <c r="A76" s="31" t="s">
        <v>112</v>
      </c>
      <c r="B76" s="15" t="s">
        <v>54</v>
      </c>
      <c r="C76" s="15">
        <f t="shared" si="5"/>
        <v>2</v>
      </c>
      <c r="D76" s="15"/>
      <c r="E76" s="15">
        <v>1</v>
      </c>
      <c r="F76" s="15"/>
      <c r="G76" s="15"/>
      <c r="H76" s="15"/>
      <c r="I76" s="15"/>
      <c r="J76" s="15"/>
      <c r="K76" s="15"/>
      <c r="L76" s="15"/>
      <c r="M76" s="15">
        <v>1</v>
      </c>
      <c r="N76" s="15"/>
      <c r="O76" s="15"/>
      <c r="P76" s="15"/>
      <c r="Q76" s="15"/>
      <c r="R76" s="15"/>
      <c r="S76" s="15"/>
      <c r="T76" s="15" t="s">
        <v>109</v>
      </c>
      <c r="U76" s="23"/>
    </row>
    <row r="77" spans="1:21" s="8" customFormat="1" ht="12">
      <c r="A77" s="31" t="s">
        <v>113</v>
      </c>
      <c r="B77" s="15" t="s">
        <v>67</v>
      </c>
      <c r="C77" s="15">
        <f t="shared" si="5"/>
        <v>1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>
        <v>1</v>
      </c>
      <c r="T77" s="15" t="s">
        <v>109</v>
      </c>
      <c r="U77" s="23"/>
    </row>
    <row r="78" spans="1:21" s="8" customFormat="1" ht="12">
      <c r="A78" s="31" t="s">
        <v>114</v>
      </c>
      <c r="B78" s="15" t="s">
        <v>115</v>
      </c>
      <c r="C78" s="15">
        <f t="shared" si="5"/>
        <v>2</v>
      </c>
      <c r="D78" s="15"/>
      <c r="E78" s="16">
        <v>1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>
        <v>1</v>
      </c>
      <c r="R78" s="15"/>
      <c r="S78" s="15"/>
      <c r="T78" s="15" t="s">
        <v>109</v>
      </c>
      <c r="U78" s="23" t="s">
        <v>50</v>
      </c>
    </row>
    <row r="79" spans="1:21" s="8" customFormat="1" ht="12.75">
      <c r="A79" s="31" t="s">
        <v>116</v>
      </c>
      <c r="B79" s="15" t="s">
        <v>42</v>
      </c>
      <c r="C79" s="15">
        <f t="shared" si="5"/>
        <v>2</v>
      </c>
      <c r="D79" s="15">
        <v>1</v>
      </c>
      <c r="E79" s="15">
        <v>1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 t="s">
        <v>109</v>
      </c>
      <c r="U79" s="35"/>
    </row>
    <row r="80" spans="1:21" s="8" customFormat="1" ht="12.75">
      <c r="A80" s="31" t="s">
        <v>117</v>
      </c>
      <c r="B80" s="15" t="s">
        <v>54</v>
      </c>
      <c r="C80" s="15">
        <f t="shared" si="5"/>
        <v>1</v>
      </c>
      <c r="D80" s="15"/>
      <c r="E80" s="15"/>
      <c r="F80" s="15"/>
      <c r="G80" s="15"/>
      <c r="H80" s="15"/>
      <c r="I80" s="15"/>
      <c r="J80" s="15"/>
      <c r="K80" s="15"/>
      <c r="L80" s="15"/>
      <c r="M80" s="15">
        <v>1</v>
      </c>
      <c r="N80" s="15"/>
      <c r="O80" s="15"/>
      <c r="P80" s="15"/>
      <c r="Q80" s="15"/>
      <c r="R80" s="15"/>
      <c r="S80" s="15"/>
      <c r="T80" s="15" t="s">
        <v>109</v>
      </c>
      <c r="U80" s="35"/>
    </row>
    <row r="81" spans="1:21" s="8" customFormat="1" ht="12.75">
      <c r="A81" s="31" t="s">
        <v>118</v>
      </c>
      <c r="B81" s="15" t="s">
        <v>54</v>
      </c>
      <c r="C81" s="15">
        <f t="shared" si="5"/>
        <v>1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v>1</v>
      </c>
      <c r="O81" s="15"/>
      <c r="P81" s="15"/>
      <c r="Q81" s="15"/>
      <c r="R81" s="15"/>
      <c r="S81" s="15"/>
      <c r="T81" s="15" t="s">
        <v>109</v>
      </c>
      <c r="U81" s="35"/>
    </row>
    <row r="82" spans="1:21" s="8" customFormat="1" ht="12.75">
      <c r="A82" s="31" t="s">
        <v>119</v>
      </c>
      <c r="B82" s="15" t="s">
        <v>54</v>
      </c>
      <c r="C82" s="15">
        <f t="shared" si="5"/>
        <v>1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>
        <v>1</v>
      </c>
      <c r="O82" s="15"/>
      <c r="P82" s="15"/>
      <c r="Q82" s="15"/>
      <c r="R82" s="15"/>
      <c r="S82" s="15"/>
      <c r="T82" s="15" t="s">
        <v>109</v>
      </c>
      <c r="U82" s="35"/>
    </row>
    <row r="83" spans="1:21" s="8" customFormat="1" ht="12.75">
      <c r="A83" s="31" t="s">
        <v>120</v>
      </c>
      <c r="B83" s="15" t="s">
        <v>67</v>
      </c>
      <c r="C83" s="15">
        <f t="shared" si="5"/>
        <v>2</v>
      </c>
      <c r="D83" s="15">
        <v>1</v>
      </c>
      <c r="E83" s="15"/>
      <c r="F83" s="15"/>
      <c r="G83" s="15"/>
      <c r="H83" s="15"/>
      <c r="I83" s="15"/>
      <c r="J83" s="15"/>
      <c r="K83" s="15"/>
      <c r="L83" s="15"/>
      <c r="M83" s="15"/>
      <c r="N83" s="15">
        <v>1</v>
      </c>
      <c r="O83" s="15"/>
      <c r="P83" s="15"/>
      <c r="Q83" s="15"/>
      <c r="R83" s="15"/>
      <c r="S83" s="15"/>
      <c r="T83" s="15" t="s">
        <v>109</v>
      </c>
      <c r="U83" s="35"/>
    </row>
    <row r="84" spans="1:21" s="8" customFormat="1" ht="12.75">
      <c r="A84" s="31" t="s">
        <v>121</v>
      </c>
      <c r="B84" s="15" t="s">
        <v>67</v>
      </c>
      <c r="C84" s="15">
        <f t="shared" si="5"/>
        <v>2</v>
      </c>
      <c r="D84" s="15"/>
      <c r="E84" s="15">
        <v>1</v>
      </c>
      <c r="F84" s="15"/>
      <c r="G84" s="15"/>
      <c r="H84" s="15"/>
      <c r="I84" s="15"/>
      <c r="J84" s="15"/>
      <c r="K84" s="15"/>
      <c r="L84" s="15"/>
      <c r="M84" s="15">
        <v>1</v>
      </c>
      <c r="N84" s="15"/>
      <c r="O84" s="15"/>
      <c r="P84" s="15"/>
      <c r="Q84" s="15"/>
      <c r="R84" s="15"/>
      <c r="S84" s="15"/>
      <c r="T84" s="15" t="s">
        <v>109</v>
      </c>
      <c r="U84" s="35"/>
    </row>
    <row r="85" spans="1:21" s="8" customFormat="1" ht="12.75">
      <c r="A85" s="31" t="s">
        <v>122</v>
      </c>
      <c r="B85" s="15" t="s">
        <v>67</v>
      </c>
      <c r="C85" s="15">
        <f t="shared" si="5"/>
        <v>2</v>
      </c>
      <c r="D85" s="15"/>
      <c r="E85" s="15"/>
      <c r="F85" s="15">
        <v>1</v>
      </c>
      <c r="G85" s="15"/>
      <c r="H85" s="15"/>
      <c r="I85" s="15"/>
      <c r="J85" s="15"/>
      <c r="K85" s="15"/>
      <c r="L85" s="15"/>
      <c r="M85" s="15">
        <v>1</v>
      </c>
      <c r="N85" s="15"/>
      <c r="O85" s="15"/>
      <c r="P85" s="15"/>
      <c r="Q85" s="15"/>
      <c r="R85" s="15"/>
      <c r="S85" s="15"/>
      <c r="T85" s="15" t="s">
        <v>109</v>
      </c>
      <c r="U85" s="35"/>
    </row>
    <row r="86" spans="1:21" s="8" customFormat="1" ht="12.75">
      <c r="A86" s="31" t="s">
        <v>123</v>
      </c>
      <c r="B86" s="15" t="s">
        <v>67</v>
      </c>
      <c r="C86" s="15">
        <f t="shared" si="5"/>
        <v>1</v>
      </c>
      <c r="D86" s="15"/>
      <c r="E86" s="15"/>
      <c r="F86" s="15"/>
      <c r="G86" s="15"/>
      <c r="H86" s="15"/>
      <c r="I86" s="15"/>
      <c r="J86" s="15"/>
      <c r="K86" s="15"/>
      <c r="L86" s="15"/>
      <c r="M86" s="15">
        <v>1</v>
      </c>
      <c r="N86" s="15"/>
      <c r="O86" s="15"/>
      <c r="P86" s="15"/>
      <c r="Q86" s="15"/>
      <c r="R86" s="15"/>
      <c r="S86" s="15"/>
      <c r="T86" s="15" t="s">
        <v>109</v>
      </c>
      <c r="U86" s="35"/>
    </row>
    <row r="87" spans="1:21" s="8" customFormat="1" ht="12.75">
      <c r="A87" s="31" t="s">
        <v>124</v>
      </c>
      <c r="B87" s="15" t="s">
        <v>54</v>
      </c>
      <c r="C87" s="15">
        <f t="shared" si="5"/>
        <v>1</v>
      </c>
      <c r="D87" s="15">
        <v>1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 t="s">
        <v>109</v>
      </c>
      <c r="U87" s="35"/>
    </row>
    <row r="88" spans="1:21" s="8" customFormat="1" ht="12.75">
      <c r="A88" s="31" t="s">
        <v>125</v>
      </c>
      <c r="B88" s="15" t="s">
        <v>54</v>
      </c>
      <c r="C88" s="15">
        <f t="shared" si="5"/>
        <v>1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>
        <v>1</v>
      </c>
      <c r="O88" s="15"/>
      <c r="P88" s="15"/>
      <c r="Q88" s="15"/>
      <c r="R88" s="15"/>
      <c r="S88" s="15"/>
      <c r="T88" s="15" t="s">
        <v>109</v>
      </c>
      <c r="U88" s="35"/>
    </row>
    <row r="89" spans="1:21" s="8" customFormat="1" ht="12.75">
      <c r="A89" s="32" t="s">
        <v>126</v>
      </c>
      <c r="B89" s="15" t="s">
        <v>67</v>
      </c>
      <c r="C89" s="15">
        <f t="shared" si="5"/>
        <v>1</v>
      </c>
      <c r="D89" s="15">
        <v>1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 t="s">
        <v>109</v>
      </c>
      <c r="U89" s="35"/>
    </row>
    <row r="90" spans="1:21" s="8" customFormat="1" ht="12.75">
      <c r="A90" s="31" t="s">
        <v>127</v>
      </c>
      <c r="B90" s="15" t="s">
        <v>67</v>
      </c>
      <c r="C90" s="15">
        <f t="shared" si="5"/>
        <v>1</v>
      </c>
      <c r="D90" s="15">
        <v>1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 t="s">
        <v>109</v>
      </c>
      <c r="U90" s="35"/>
    </row>
    <row r="91" spans="1:21" s="8" customFormat="1" ht="12.75">
      <c r="A91" s="31" t="s">
        <v>128</v>
      </c>
      <c r="B91" s="15" t="s">
        <v>67</v>
      </c>
      <c r="C91" s="15">
        <f t="shared" si="5"/>
        <v>1</v>
      </c>
      <c r="D91" s="15"/>
      <c r="E91" s="15"/>
      <c r="F91" s="15">
        <v>1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 t="s">
        <v>109</v>
      </c>
      <c r="U91" s="35"/>
    </row>
    <row r="92" spans="1:21" s="8" customFormat="1" ht="12.75">
      <c r="A92" s="31" t="s">
        <v>129</v>
      </c>
      <c r="B92" s="15" t="s">
        <v>54</v>
      </c>
      <c r="C92" s="15">
        <f t="shared" si="5"/>
        <v>1</v>
      </c>
      <c r="D92" s="15"/>
      <c r="E92" s="15"/>
      <c r="F92" s="15"/>
      <c r="G92" s="15"/>
      <c r="H92" s="15"/>
      <c r="I92" s="15"/>
      <c r="J92" s="15"/>
      <c r="K92" s="15"/>
      <c r="L92" s="15"/>
      <c r="M92" s="15">
        <v>1</v>
      </c>
      <c r="N92" s="15"/>
      <c r="O92" s="15"/>
      <c r="P92" s="15"/>
      <c r="Q92" s="15"/>
      <c r="R92" s="15"/>
      <c r="S92" s="15"/>
      <c r="T92" s="15" t="s">
        <v>109</v>
      </c>
      <c r="U92" s="35"/>
    </row>
    <row r="93" spans="1:21" s="8" customFormat="1" ht="12.75">
      <c r="A93" s="31" t="s">
        <v>130</v>
      </c>
      <c r="B93" s="15" t="s">
        <v>67</v>
      </c>
      <c r="C93" s="15">
        <f t="shared" si="5"/>
        <v>1</v>
      </c>
      <c r="D93" s="15"/>
      <c r="E93" s="15"/>
      <c r="F93" s="15">
        <v>1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 t="s">
        <v>109</v>
      </c>
      <c r="U93" s="35"/>
    </row>
    <row r="94" spans="1:21" s="8" customFormat="1" ht="12.75">
      <c r="A94" s="31" t="s">
        <v>131</v>
      </c>
      <c r="B94" s="15" t="s">
        <v>54</v>
      </c>
      <c r="C94" s="15">
        <f t="shared" si="5"/>
        <v>1</v>
      </c>
      <c r="D94" s="15"/>
      <c r="E94" s="15"/>
      <c r="F94" s="15">
        <v>1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 t="s">
        <v>109</v>
      </c>
      <c r="U94" s="35"/>
    </row>
    <row r="95" spans="1:21" s="8" customFormat="1" ht="12.75">
      <c r="A95" s="31" t="s">
        <v>132</v>
      </c>
      <c r="B95" s="15" t="s">
        <v>67</v>
      </c>
      <c r="C95" s="15">
        <f t="shared" si="5"/>
        <v>1</v>
      </c>
      <c r="D95" s="15"/>
      <c r="E95" s="15"/>
      <c r="F95" s="15">
        <v>1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 t="s">
        <v>109</v>
      </c>
      <c r="U95" s="35"/>
    </row>
    <row r="96" spans="1:21" s="8" customFormat="1" ht="12.75">
      <c r="A96" s="31" t="s">
        <v>133</v>
      </c>
      <c r="B96" s="15" t="s">
        <v>67</v>
      </c>
      <c r="C96" s="15">
        <f t="shared" si="5"/>
        <v>1</v>
      </c>
      <c r="D96" s="15"/>
      <c r="E96" s="15"/>
      <c r="F96" s="15">
        <v>1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 t="s">
        <v>109</v>
      </c>
      <c r="U96" s="35"/>
    </row>
    <row r="97" spans="1:21" s="8" customFormat="1" ht="12.75">
      <c r="A97" s="31" t="s">
        <v>134</v>
      </c>
      <c r="B97" s="15" t="s">
        <v>67</v>
      </c>
      <c r="C97" s="15">
        <f t="shared" si="5"/>
        <v>1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>
        <v>1</v>
      </c>
      <c r="T97" s="15" t="s">
        <v>109</v>
      </c>
      <c r="U97" s="35"/>
    </row>
    <row r="98" spans="1:21" s="8" customFormat="1" ht="12.75">
      <c r="A98" s="31" t="s">
        <v>135</v>
      </c>
      <c r="B98" s="15" t="s">
        <v>42</v>
      </c>
      <c r="C98" s="15">
        <f t="shared" si="5"/>
        <v>1</v>
      </c>
      <c r="D98" s="15"/>
      <c r="E98" s="15"/>
      <c r="F98" s="15"/>
      <c r="G98" s="15"/>
      <c r="H98" s="15"/>
      <c r="I98" s="15"/>
      <c r="J98" s="15"/>
      <c r="K98" s="15"/>
      <c r="L98" s="15"/>
      <c r="M98" s="15">
        <v>1</v>
      </c>
      <c r="N98" s="15"/>
      <c r="O98" s="15"/>
      <c r="P98" s="15"/>
      <c r="Q98" s="15"/>
      <c r="R98" s="15"/>
      <c r="S98" s="15"/>
      <c r="T98" s="15" t="s">
        <v>109</v>
      </c>
      <c r="U98" s="35"/>
    </row>
    <row r="99" spans="1:21" s="8" customFormat="1" ht="24">
      <c r="A99" s="31" t="s">
        <v>136</v>
      </c>
      <c r="B99" s="15" t="s">
        <v>115</v>
      </c>
      <c r="C99" s="15">
        <f t="shared" si="5"/>
        <v>1</v>
      </c>
      <c r="D99" s="15"/>
      <c r="E99" s="15"/>
      <c r="F99" s="15"/>
      <c r="G99" s="15">
        <v>1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 t="s">
        <v>109</v>
      </c>
      <c r="U99" s="35" t="s">
        <v>50</v>
      </c>
    </row>
    <row r="100" spans="1:21" s="8" customFormat="1" ht="12.75">
      <c r="A100" s="31" t="s">
        <v>137</v>
      </c>
      <c r="B100" s="15" t="s">
        <v>67</v>
      </c>
      <c r="C100" s="15">
        <f t="shared" si="5"/>
        <v>1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>
        <v>1</v>
      </c>
      <c r="N100" s="15"/>
      <c r="O100" s="15"/>
      <c r="P100" s="15"/>
      <c r="Q100" s="15"/>
      <c r="R100" s="15"/>
      <c r="S100" s="15"/>
      <c r="T100" s="15" t="s">
        <v>109</v>
      </c>
      <c r="U100" s="35"/>
    </row>
    <row r="101" spans="1:21" s="8" customFormat="1" ht="12.75">
      <c r="A101" s="31" t="s">
        <v>138</v>
      </c>
      <c r="B101" s="15" t="s">
        <v>67</v>
      </c>
      <c r="C101" s="15">
        <f t="shared" si="5"/>
        <v>1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>
        <v>1</v>
      </c>
      <c r="T101" s="15" t="s">
        <v>109</v>
      </c>
      <c r="U101" s="35"/>
    </row>
    <row r="102" spans="1:21" s="8" customFormat="1" ht="12.75">
      <c r="A102" s="31" t="s">
        <v>139</v>
      </c>
      <c r="B102" s="15" t="s">
        <v>67</v>
      </c>
      <c r="C102" s="15">
        <f t="shared" si="5"/>
        <v>2</v>
      </c>
      <c r="D102" s="15"/>
      <c r="E102" s="15"/>
      <c r="F102" s="15">
        <v>1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>
        <v>1</v>
      </c>
      <c r="T102" s="15" t="s">
        <v>109</v>
      </c>
      <c r="U102" s="35"/>
    </row>
    <row r="103" spans="1:21" s="8" customFormat="1" ht="12.75">
      <c r="A103" s="31" t="s">
        <v>140</v>
      </c>
      <c r="B103" s="15" t="s">
        <v>67</v>
      </c>
      <c r="C103" s="15">
        <f t="shared" si="5"/>
        <v>1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>
        <v>1</v>
      </c>
      <c r="T103" s="15" t="s">
        <v>109</v>
      </c>
      <c r="U103" s="35"/>
    </row>
    <row r="104" spans="1:21" s="8" customFormat="1" ht="12.75">
      <c r="A104" s="31" t="s">
        <v>141</v>
      </c>
      <c r="B104" s="15" t="s">
        <v>54</v>
      </c>
      <c r="C104" s="15">
        <f t="shared" si="5"/>
        <v>1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>
        <v>1</v>
      </c>
      <c r="N104" s="15"/>
      <c r="O104" s="15"/>
      <c r="P104" s="15"/>
      <c r="Q104" s="15"/>
      <c r="R104" s="15"/>
      <c r="S104" s="15"/>
      <c r="T104" s="15" t="s">
        <v>109</v>
      </c>
      <c r="U104" s="35"/>
    </row>
    <row r="105" spans="1:21" s="8" customFormat="1" ht="12.75">
      <c r="A105" s="31" t="s">
        <v>142</v>
      </c>
      <c r="B105" s="15" t="s">
        <v>67</v>
      </c>
      <c r="C105" s="15">
        <f t="shared" si="5"/>
        <v>1</v>
      </c>
      <c r="D105" s="15"/>
      <c r="E105" s="15">
        <v>1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 t="s">
        <v>109</v>
      </c>
      <c r="U105" s="35"/>
    </row>
    <row r="106" spans="1:21" s="8" customFormat="1" ht="12.75">
      <c r="A106" s="31" t="s">
        <v>143</v>
      </c>
      <c r="B106" s="15" t="s">
        <v>67</v>
      </c>
      <c r="C106" s="15">
        <f t="shared" si="5"/>
        <v>1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>
        <v>1</v>
      </c>
      <c r="N106" s="15"/>
      <c r="O106" s="15"/>
      <c r="P106" s="15"/>
      <c r="Q106" s="15"/>
      <c r="R106" s="15"/>
      <c r="S106" s="15"/>
      <c r="T106" s="15" t="s">
        <v>109</v>
      </c>
      <c r="U106" s="35"/>
    </row>
    <row r="107" spans="1:21" s="8" customFormat="1" ht="12.75">
      <c r="A107" s="31" t="s">
        <v>144</v>
      </c>
      <c r="B107" s="15" t="s">
        <v>54</v>
      </c>
      <c r="C107" s="15">
        <f t="shared" si="5"/>
        <v>1</v>
      </c>
      <c r="D107" s="15"/>
      <c r="E107" s="15"/>
      <c r="F107" s="15">
        <v>1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 t="s">
        <v>109</v>
      </c>
      <c r="U107" s="35"/>
    </row>
    <row r="108" spans="1:21" s="8" customFormat="1" ht="12.75">
      <c r="A108" s="31" t="s">
        <v>145</v>
      </c>
      <c r="B108" s="15" t="s">
        <v>54</v>
      </c>
      <c r="C108" s="15">
        <f t="shared" si="5"/>
        <v>1</v>
      </c>
      <c r="D108" s="15"/>
      <c r="E108" s="15"/>
      <c r="F108" s="15">
        <v>1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 t="s">
        <v>109</v>
      </c>
      <c r="U108" s="35"/>
    </row>
    <row r="109" spans="1:21" s="8" customFormat="1" ht="12.75">
      <c r="A109" s="31" t="s">
        <v>146</v>
      </c>
      <c r="B109" s="15" t="s">
        <v>54</v>
      </c>
      <c r="C109" s="15">
        <f t="shared" si="5"/>
        <v>1</v>
      </c>
      <c r="D109" s="15">
        <v>1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 t="s">
        <v>109</v>
      </c>
      <c r="U109" s="35"/>
    </row>
    <row r="110" spans="1:21" s="8" customFormat="1" ht="12.75">
      <c r="A110" s="31" t="s">
        <v>147</v>
      </c>
      <c r="B110" s="15" t="s">
        <v>67</v>
      </c>
      <c r="C110" s="15">
        <f t="shared" si="5"/>
        <v>1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>
        <v>1</v>
      </c>
      <c r="N110" s="15"/>
      <c r="O110" s="15"/>
      <c r="P110" s="15"/>
      <c r="Q110" s="15"/>
      <c r="R110" s="15"/>
      <c r="S110" s="15"/>
      <c r="T110" s="15" t="s">
        <v>109</v>
      </c>
      <c r="U110" s="35"/>
    </row>
    <row r="111" spans="1:21" s="8" customFormat="1" ht="12.75">
      <c r="A111" s="32" t="s">
        <v>148</v>
      </c>
      <c r="B111" s="15" t="s">
        <v>67</v>
      </c>
      <c r="C111" s="15">
        <f t="shared" si="5"/>
        <v>1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>
        <v>1</v>
      </c>
      <c r="P111" s="15"/>
      <c r="Q111" s="15"/>
      <c r="R111" s="15"/>
      <c r="S111" s="15"/>
      <c r="T111" s="15" t="s">
        <v>109</v>
      </c>
      <c r="U111" s="35"/>
    </row>
    <row r="112" spans="1:21" s="8" customFormat="1" ht="12">
      <c r="A112" s="31" t="s">
        <v>149</v>
      </c>
      <c r="B112" s="15" t="s">
        <v>150</v>
      </c>
      <c r="C112" s="15">
        <f t="shared" si="5"/>
        <v>2</v>
      </c>
      <c r="D112" s="15">
        <v>2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 t="s">
        <v>109</v>
      </c>
      <c r="U112" s="36" t="s">
        <v>50</v>
      </c>
    </row>
    <row r="113" spans="1:21" s="8" customFormat="1" ht="12.75">
      <c r="A113" s="31" t="s">
        <v>151</v>
      </c>
      <c r="B113" s="15" t="s">
        <v>42</v>
      </c>
      <c r="C113" s="15">
        <f t="shared" si="5"/>
        <v>1</v>
      </c>
      <c r="D113" s="15">
        <v>1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 t="s">
        <v>109</v>
      </c>
      <c r="U113" s="35"/>
    </row>
    <row r="114" spans="1:21" s="8" customFormat="1" ht="12.75">
      <c r="A114" s="31" t="s">
        <v>152</v>
      </c>
      <c r="B114" s="15" t="s">
        <v>54</v>
      </c>
      <c r="C114" s="15">
        <f t="shared" si="5"/>
        <v>1</v>
      </c>
      <c r="D114" s="15"/>
      <c r="E114" s="15">
        <v>1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 t="s">
        <v>109</v>
      </c>
      <c r="U114" s="35"/>
    </row>
    <row r="115" spans="1:21" s="8" customFormat="1" ht="12.75">
      <c r="A115" s="31" t="s">
        <v>153</v>
      </c>
      <c r="B115" s="15" t="s">
        <v>54</v>
      </c>
      <c r="C115" s="15">
        <f t="shared" si="5"/>
        <v>1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>
        <v>1</v>
      </c>
      <c r="N115" s="15"/>
      <c r="O115" s="15"/>
      <c r="P115" s="15"/>
      <c r="Q115" s="15"/>
      <c r="R115" s="15"/>
      <c r="S115" s="15"/>
      <c r="T115" s="15" t="s">
        <v>109</v>
      </c>
      <c r="U115" s="35"/>
    </row>
    <row r="116" spans="1:21" s="8" customFormat="1" ht="12.75">
      <c r="A116" s="31" t="s">
        <v>154</v>
      </c>
      <c r="B116" s="15" t="s">
        <v>54</v>
      </c>
      <c r="C116" s="15">
        <f t="shared" si="5"/>
        <v>1</v>
      </c>
      <c r="D116" s="15"/>
      <c r="E116" s="15">
        <v>1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 t="s">
        <v>109</v>
      </c>
      <c r="U116" s="35"/>
    </row>
    <row r="117" spans="1:21" s="8" customFormat="1" ht="12.75">
      <c r="A117" s="31" t="s">
        <v>155</v>
      </c>
      <c r="B117" s="15" t="s">
        <v>67</v>
      </c>
      <c r="C117" s="15">
        <f t="shared" si="5"/>
        <v>1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>
        <v>1</v>
      </c>
      <c r="T117" s="15" t="s">
        <v>109</v>
      </c>
      <c r="U117" s="35"/>
    </row>
    <row r="118" spans="1:21" s="8" customFormat="1" ht="12.75">
      <c r="A118" s="31" t="s">
        <v>156</v>
      </c>
      <c r="B118" s="15" t="s">
        <v>67</v>
      </c>
      <c r="C118" s="15">
        <f t="shared" si="5"/>
        <v>1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>
        <v>1</v>
      </c>
      <c r="N118" s="15"/>
      <c r="O118" s="15"/>
      <c r="P118" s="15"/>
      <c r="Q118" s="15"/>
      <c r="R118" s="15"/>
      <c r="S118" s="15"/>
      <c r="T118" s="15" t="s">
        <v>109</v>
      </c>
      <c r="U118" s="35"/>
    </row>
    <row r="119" spans="1:21" s="8" customFormat="1" ht="12.75">
      <c r="A119" s="31" t="s">
        <v>157</v>
      </c>
      <c r="B119" s="15" t="s">
        <v>67</v>
      </c>
      <c r="C119" s="15">
        <f t="shared" si="5"/>
        <v>1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>
        <v>1</v>
      </c>
      <c r="T119" s="15" t="s">
        <v>109</v>
      </c>
      <c r="U119" s="35"/>
    </row>
    <row r="120" spans="1:21" s="8" customFormat="1" ht="12.75">
      <c r="A120" s="31" t="s">
        <v>158</v>
      </c>
      <c r="B120" s="15" t="s">
        <v>54</v>
      </c>
      <c r="C120" s="15">
        <f t="shared" si="5"/>
        <v>1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>
        <v>1</v>
      </c>
      <c r="O120" s="15"/>
      <c r="P120" s="15"/>
      <c r="Q120" s="15"/>
      <c r="R120" s="15"/>
      <c r="S120" s="15"/>
      <c r="T120" s="15" t="s">
        <v>109</v>
      </c>
      <c r="U120" s="35"/>
    </row>
    <row r="121" spans="1:21" s="8" customFormat="1" ht="12.75">
      <c r="A121" s="32" t="s">
        <v>159</v>
      </c>
      <c r="B121" s="15" t="s">
        <v>67</v>
      </c>
      <c r="C121" s="15">
        <f t="shared" si="5"/>
        <v>2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>
        <v>1</v>
      </c>
      <c r="O121" s="15"/>
      <c r="P121" s="15"/>
      <c r="Q121" s="15"/>
      <c r="R121" s="15"/>
      <c r="S121" s="15">
        <v>1</v>
      </c>
      <c r="T121" s="15" t="s">
        <v>109</v>
      </c>
      <c r="U121" s="35"/>
    </row>
    <row r="122" spans="1:21" s="8" customFormat="1" ht="12.75">
      <c r="A122" s="31" t="s">
        <v>160</v>
      </c>
      <c r="B122" s="15" t="s">
        <v>54</v>
      </c>
      <c r="C122" s="15">
        <f t="shared" si="5"/>
        <v>1</v>
      </c>
      <c r="D122" s="15">
        <v>1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 t="s">
        <v>109</v>
      </c>
      <c r="U122" s="35"/>
    </row>
    <row r="123" spans="1:21" s="8" customFormat="1" ht="12.75">
      <c r="A123" s="31" t="s">
        <v>161</v>
      </c>
      <c r="B123" s="15" t="s">
        <v>54</v>
      </c>
      <c r="C123" s="15">
        <f t="shared" si="5"/>
        <v>1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>
        <v>1</v>
      </c>
      <c r="O123" s="15"/>
      <c r="P123" s="15"/>
      <c r="Q123" s="15"/>
      <c r="R123" s="15"/>
      <c r="S123" s="15"/>
      <c r="T123" s="15" t="s">
        <v>109</v>
      </c>
      <c r="U123" s="35"/>
    </row>
    <row r="124" spans="1:21" s="8" customFormat="1" ht="12.75">
      <c r="A124" s="31" t="s">
        <v>162</v>
      </c>
      <c r="B124" s="15" t="s">
        <v>42</v>
      </c>
      <c r="C124" s="15">
        <f t="shared" si="5"/>
        <v>1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>
        <v>1</v>
      </c>
      <c r="N124" s="15"/>
      <c r="O124" s="15"/>
      <c r="P124" s="15"/>
      <c r="Q124" s="15"/>
      <c r="R124" s="15"/>
      <c r="S124" s="15"/>
      <c r="T124" s="15" t="s">
        <v>109</v>
      </c>
      <c r="U124" s="35"/>
    </row>
    <row r="125" spans="1:21" s="8" customFormat="1" ht="12">
      <c r="A125" s="31" t="s">
        <v>163</v>
      </c>
      <c r="B125" s="15" t="s">
        <v>115</v>
      </c>
      <c r="C125" s="15">
        <f t="shared" si="5"/>
        <v>2</v>
      </c>
      <c r="D125" s="15"/>
      <c r="E125" s="15"/>
      <c r="F125" s="15">
        <v>1</v>
      </c>
      <c r="G125" s="15"/>
      <c r="H125" s="15"/>
      <c r="I125" s="15"/>
      <c r="J125" s="15">
        <v>1</v>
      </c>
      <c r="K125" s="15"/>
      <c r="L125" s="15"/>
      <c r="M125" s="15"/>
      <c r="N125" s="15"/>
      <c r="O125" s="15"/>
      <c r="P125" s="15"/>
      <c r="Q125" s="15"/>
      <c r="R125" s="15"/>
      <c r="S125" s="15"/>
      <c r="T125" s="15" t="s">
        <v>109</v>
      </c>
      <c r="U125" s="35" t="s">
        <v>50</v>
      </c>
    </row>
    <row r="126" spans="1:21" s="8" customFormat="1" ht="12.75">
      <c r="A126" s="31" t="s">
        <v>164</v>
      </c>
      <c r="B126" s="15" t="s">
        <v>54</v>
      </c>
      <c r="C126" s="15">
        <f t="shared" si="5"/>
        <v>2</v>
      </c>
      <c r="D126" s="15"/>
      <c r="E126" s="15"/>
      <c r="F126" s="15">
        <v>1</v>
      </c>
      <c r="G126" s="15"/>
      <c r="H126" s="15"/>
      <c r="I126" s="15"/>
      <c r="J126" s="15"/>
      <c r="K126" s="15"/>
      <c r="L126" s="15"/>
      <c r="M126" s="15"/>
      <c r="N126" s="15"/>
      <c r="O126" s="15">
        <v>1</v>
      </c>
      <c r="P126" s="15"/>
      <c r="Q126" s="15"/>
      <c r="R126" s="15"/>
      <c r="S126" s="15"/>
      <c r="T126" s="15" t="s">
        <v>109</v>
      </c>
      <c r="U126" s="35"/>
    </row>
    <row r="127" spans="1:21" s="8" customFormat="1" ht="12.75">
      <c r="A127" s="31" t="s">
        <v>165</v>
      </c>
      <c r="B127" s="15" t="s">
        <v>42</v>
      </c>
      <c r="C127" s="15">
        <f t="shared" si="5"/>
        <v>2</v>
      </c>
      <c r="D127" s="15"/>
      <c r="E127" s="15">
        <v>1</v>
      </c>
      <c r="F127" s="15">
        <v>1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 t="s">
        <v>109</v>
      </c>
      <c r="U127" s="35"/>
    </row>
    <row r="128" spans="1:21" s="8" customFormat="1" ht="12">
      <c r="A128" s="31" t="s">
        <v>166</v>
      </c>
      <c r="B128" s="15" t="s">
        <v>150</v>
      </c>
      <c r="C128" s="15">
        <f t="shared" si="5"/>
        <v>1</v>
      </c>
      <c r="D128" s="15"/>
      <c r="E128" s="15"/>
      <c r="F128" s="15"/>
      <c r="G128" s="15"/>
      <c r="H128" s="15"/>
      <c r="I128" s="15"/>
      <c r="J128" s="15">
        <v>1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5" t="s">
        <v>109</v>
      </c>
      <c r="U128" s="35" t="s">
        <v>50</v>
      </c>
    </row>
    <row r="129" spans="1:21" s="8" customFormat="1" ht="12.75">
      <c r="A129" s="31" t="s">
        <v>167</v>
      </c>
      <c r="B129" s="15" t="s">
        <v>54</v>
      </c>
      <c r="C129" s="15">
        <f t="shared" si="5"/>
        <v>2</v>
      </c>
      <c r="D129" s="15"/>
      <c r="E129" s="15">
        <v>1</v>
      </c>
      <c r="F129" s="15">
        <v>1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 t="s">
        <v>109</v>
      </c>
      <c r="U129" s="35"/>
    </row>
    <row r="130" spans="1:21" s="8" customFormat="1" ht="12.75">
      <c r="A130" s="31" t="s">
        <v>168</v>
      </c>
      <c r="B130" s="15" t="s">
        <v>54</v>
      </c>
      <c r="C130" s="15">
        <f t="shared" si="5"/>
        <v>1</v>
      </c>
      <c r="D130" s="15">
        <v>1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 t="s">
        <v>109</v>
      </c>
      <c r="U130" s="35"/>
    </row>
    <row r="131" spans="1:21" s="8" customFormat="1" ht="12.75">
      <c r="A131" s="31" t="s">
        <v>169</v>
      </c>
      <c r="B131" s="15" t="s">
        <v>54</v>
      </c>
      <c r="C131" s="15">
        <f t="shared" si="5"/>
        <v>1</v>
      </c>
      <c r="D131" s="15">
        <v>1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 t="s">
        <v>109</v>
      </c>
      <c r="U131" s="35"/>
    </row>
    <row r="132" spans="1:21" s="8" customFormat="1" ht="12.75">
      <c r="A132" s="31" t="s">
        <v>170</v>
      </c>
      <c r="B132" s="15" t="s">
        <v>54</v>
      </c>
      <c r="C132" s="15">
        <f t="shared" si="5"/>
        <v>1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>
        <v>1</v>
      </c>
      <c r="P132" s="15"/>
      <c r="Q132" s="15"/>
      <c r="R132" s="15"/>
      <c r="S132" s="15"/>
      <c r="T132" s="15" t="s">
        <v>109</v>
      </c>
      <c r="U132" s="35"/>
    </row>
    <row r="133" spans="1:21" s="8" customFormat="1" ht="12.75">
      <c r="A133" s="31" t="s">
        <v>171</v>
      </c>
      <c r="B133" s="15" t="s">
        <v>67</v>
      </c>
      <c r="C133" s="15">
        <f t="shared" si="5"/>
        <v>1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>
        <v>1</v>
      </c>
      <c r="N133" s="15"/>
      <c r="O133" s="15"/>
      <c r="P133" s="15"/>
      <c r="Q133" s="15"/>
      <c r="R133" s="15"/>
      <c r="S133" s="15"/>
      <c r="T133" s="15" t="s">
        <v>109</v>
      </c>
      <c r="U133" s="35"/>
    </row>
    <row r="134" spans="1:21" s="8" customFormat="1" ht="12.75">
      <c r="A134" s="31" t="s">
        <v>172</v>
      </c>
      <c r="B134" s="15" t="s">
        <v>42</v>
      </c>
      <c r="C134" s="15">
        <f t="shared" si="5"/>
        <v>2</v>
      </c>
      <c r="D134" s="15"/>
      <c r="E134" s="15"/>
      <c r="F134" s="15">
        <v>1</v>
      </c>
      <c r="G134" s="15"/>
      <c r="H134" s="15"/>
      <c r="I134" s="15"/>
      <c r="J134" s="15"/>
      <c r="K134" s="15"/>
      <c r="L134" s="15"/>
      <c r="M134" s="15">
        <v>1</v>
      </c>
      <c r="N134" s="15"/>
      <c r="O134" s="15"/>
      <c r="P134" s="15"/>
      <c r="Q134" s="15"/>
      <c r="R134" s="15"/>
      <c r="S134" s="15"/>
      <c r="T134" s="15" t="s">
        <v>109</v>
      </c>
      <c r="U134" s="35"/>
    </row>
    <row r="135" spans="1:21" s="8" customFormat="1" ht="12.75">
      <c r="A135" s="31" t="s">
        <v>173</v>
      </c>
      <c r="B135" s="15" t="s">
        <v>54</v>
      </c>
      <c r="C135" s="15">
        <f t="shared" si="5"/>
        <v>1</v>
      </c>
      <c r="D135" s="15">
        <v>1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 t="s">
        <v>109</v>
      </c>
      <c r="U135" s="35"/>
    </row>
    <row r="136" spans="1:21" s="8" customFormat="1" ht="12.75">
      <c r="A136" s="31" t="s">
        <v>174</v>
      </c>
      <c r="B136" s="15" t="s">
        <v>54</v>
      </c>
      <c r="C136" s="15">
        <f t="shared" si="5"/>
        <v>1</v>
      </c>
      <c r="D136" s="15"/>
      <c r="E136" s="15"/>
      <c r="F136" s="15">
        <v>1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 t="s">
        <v>109</v>
      </c>
      <c r="U136" s="35"/>
    </row>
    <row r="137" spans="1:21" s="8" customFormat="1" ht="12.75">
      <c r="A137" s="31" t="s">
        <v>175</v>
      </c>
      <c r="B137" s="15" t="s">
        <v>54</v>
      </c>
      <c r="C137" s="15">
        <f t="shared" si="5"/>
        <v>1</v>
      </c>
      <c r="D137" s="15"/>
      <c r="E137" s="15">
        <v>1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 t="s">
        <v>109</v>
      </c>
      <c r="U137" s="35"/>
    </row>
    <row r="138" spans="1:21" s="8" customFormat="1" ht="24">
      <c r="A138" s="31" t="s">
        <v>176</v>
      </c>
      <c r="B138" s="15" t="s">
        <v>115</v>
      </c>
      <c r="C138" s="15">
        <f aca="true" t="shared" si="6" ref="C138:C143">SUM(D138:S138)</f>
        <v>1</v>
      </c>
      <c r="D138" s="15"/>
      <c r="E138" s="15"/>
      <c r="F138" s="15">
        <v>1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 t="s">
        <v>109</v>
      </c>
      <c r="U138" s="35" t="s">
        <v>50</v>
      </c>
    </row>
    <row r="139" spans="1:21" s="8" customFormat="1" ht="12.75">
      <c r="A139" s="31" t="s">
        <v>177</v>
      </c>
      <c r="B139" s="15" t="s">
        <v>54</v>
      </c>
      <c r="C139" s="15">
        <f t="shared" si="6"/>
        <v>1</v>
      </c>
      <c r="D139" s="15"/>
      <c r="E139" s="15">
        <v>1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 t="s">
        <v>109</v>
      </c>
      <c r="U139" s="35"/>
    </row>
    <row r="140" spans="1:21" s="8" customFormat="1" ht="12.75">
      <c r="A140" s="31" t="s">
        <v>178</v>
      </c>
      <c r="B140" s="15" t="s">
        <v>67</v>
      </c>
      <c r="C140" s="15">
        <f t="shared" si="6"/>
        <v>1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>
        <v>1</v>
      </c>
      <c r="T140" s="15" t="s">
        <v>109</v>
      </c>
      <c r="U140" s="35"/>
    </row>
    <row r="141" spans="1:21" s="8" customFormat="1" ht="12.75">
      <c r="A141" s="31" t="s">
        <v>179</v>
      </c>
      <c r="B141" s="15" t="s">
        <v>54</v>
      </c>
      <c r="C141" s="15">
        <f t="shared" si="6"/>
        <v>1</v>
      </c>
      <c r="D141" s="15"/>
      <c r="E141" s="15">
        <v>1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 t="s">
        <v>109</v>
      </c>
      <c r="U141" s="35"/>
    </row>
    <row r="142" spans="1:21" s="8" customFormat="1" ht="12.75">
      <c r="A142" s="31" t="s">
        <v>180</v>
      </c>
      <c r="B142" s="15" t="s">
        <v>54</v>
      </c>
      <c r="C142" s="15">
        <f t="shared" si="6"/>
        <v>1</v>
      </c>
      <c r="D142" s="15"/>
      <c r="E142" s="15"/>
      <c r="F142" s="15"/>
      <c r="G142" s="15"/>
      <c r="H142" s="15"/>
      <c r="I142" s="15"/>
      <c r="J142" s="15"/>
      <c r="K142" s="15"/>
      <c r="L142" s="15"/>
      <c r="M142" s="15">
        <v>1</v>
      </c>
      <c r="N142" s="15"/>
      <c r="O142" s="15"/>
      <c r="P142" s="15"/>
      <c r="Q142" s="15"/>
      <c r="R142" s="15"/>
      <c r="S142" s="15"/>
      <c r="T142" s="15" t="s">
        <v>109</v>
      </c>
      <c r="U142" s="35"/>
    </row>
    <row r="143" spans="1:21" s="8" customFormat="1" ht="12.75">
      <c r="A143" s="31" t="s">
        <v>181</v>
      </c>
      <c r="B143" s="15" t="s">
        <v>54</v>
      </c>
      <c r="C143" s="15">
        <f t="shared" si="6"/>
        <v>1</v>
      </c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>
        <v>1</v>
      </c>
      <c r="P143" s="15"/>
      <c r="Q143" s="15"/>
      <c r="R143" s="15"/>
      <c r="S143" s="15"/>
      <c r="T143" s="15" t="s">
        <v>109</v>
      </c>
      <c r="U143" s="35"/>
    </row>
    <row r="144" spans="1:21" s="6" customFormat="1" ht="12">
      <c r="A144" s="17" t="s">
        <v>182</v>
      </c>
      <c r="B144" s="17"/>
      <c r="C144" s="18">
        <f>SUM(C73:C143)</f>
        <v>85</v>
      </c>
      <c r="D144" s="18">
        <f aca="true" t="shared" si="7" ref="D144:S144">SUM(D73:D143)</f>
        <v>14</v>
      </c>
      <c r="E144" s="18">
        <f t="shared" si="7"/>
        <v>12</v>
      </c>
      <c r="F144" s="18">
        <f t="shared" si="7"/>
        <v>16</v>
      </c>
      <c r="G144" s="18">
        <f t="shared" si="7"/>
        <v>1</v>
      </c>
      <c r="H144" s="18">
        <f t="shared" si="7"/>
        <v>0</v>
      </c>
      <c r="I144" s="18">
        <f t="shared" si="7"/>
        <v>0</v>
      </c>
      <c r="J144" s="18">
        <f t="shared" si="7"/>
        <v>2</v>
      </c>
      <c r="K144" s="18">
        <f t="shared" si="7"/>
        <v>0</v>
      </c>
      <c r="L144" s="18">
        <f t="shared" si="7"/>
        <v>0</v>
      </c>
      <c r="M144" s="18">
        <f t="shared" si="7"/>
        <v>18</v>
      </c>
      <c r="N144" s="18">
        <f t="shared" si="7"/>
        <v>7</v>
      </c>
      <c r="O144" s="18">
        <f t="shared" si="7"/>
        <v>4</v>
      </c>
      <c r="P144" s="18">
        <f t="shared" si="7"/>
        <v>0</v>
      </c>
      <c r="Q144" s="18">
        <f t="shared" si="7"/>
        <v>1</v>
      </c>
      <c r="R144" s="18">
        <f t="shared" si="7"/>
        <v>0</v>
      </c>
      <c r="S144" s="18">
        <f t="shared" si="7"/>
        <v>10</v>
      </c>
      <c r="T144" s="18"/>
      <c r="U144" s="17"/>
    </row>
    <row r="145" spans="1:21" s="9" customFormat="1" ht="14.25">
      <c r="A145" s="37" t="s">
        <v>183</v>
      </c>
      <c r="B145" s="38" t="s">
        <v>25</v>
      </c>
      <c r="C145" s="38">
        <f>SUM(D145:S145)</f>
        <v>1</v>
      </c>
      <c r="D145" s="38"/>
      <c r="E145" s="38"/>
      <c r="F145" s="38"/>
      <c r="G145" s="38">
        <v>1</v>
      </c>
      <c r="H145" s="38"/>
      <c r="I145" s="38"/>
      <c r="J145" s="38"/>
      <c r="K145" s="38"/>
      <c r="L145" s="38"/>
      <c r="M145" s="38"/>
      <c r="N145" s="38"/>
      <c r="O145" s="38"/>
      <c r="P145" s="38"/>
      <c r="Q145" s="15"/>
      <c r="R145" s="15"/>
      <c r="S145" s="15"/>
      <c r="T145" s="49"/>
      <c r="U145" s="15" t="s">
        <v>27</v>
      </c>
    </row>
    <row r="146" spans="1:21" s="9" customFormat="1" ht="14.25">
      <c r="A146" s="37" t="s">
        <v>184</v>
      </c>
      <c r="B146" s="38" t="s">
        <v>150</v>
      </c>
      <c r="C146" s="38">
        <f aca="true" t="shared" si="8" ref="C146:C182">SUM(D146:T146)</f>
        <v>4</v>
      </c>
      <c r="D146" s="38"/>
      <c r="E146" s="38">
        <v>1</v>
      </c>
      <c r="F146" s="38">
        <v>1</v>
      </c>
      <c r="G146" s="38"/>
      <c r="H146" s="38"/>
      <c r="I146" s="38"/>
      <c r="J146" s="38">
        <v>1</v>
      </c>
      <c r="K146" s="38"/>
      <c r="L146" s="38"/>
      <c r="M146" s="38"/>
      <c r="N146" s="38"/>
      <c r="O146" s="38">
        <v>1</v>
      </c>
      <c r="P146" s="38"/>
      <c r="Q146" s="19"/>
      <c r="R146" s="19"/>
      <c r="S146" s="19"/>
      <c r="T146" s="50" t="s">
        <v>185</v>
      </c>
      <c r="U146" s="51"/>
    </row>
    <row r="147" spans="1:21" s="9" customFormat="1" ht="14.25">
      <c r="A147" s="37" t="s">
        <v>186</v>
      </c>
      <c r="B147" s="38" t="s">
        <v>150</v>
      </c>
      <c r="C147" s="38">
        <f t="shared" si="8"/>
        <v>3</v>
      </c>
      <c r="D147" s="38"/>
      <c r="E147" s="38">
        <v>1</v>
      </c>
      <c r="F147" s="38"/>
      <c r="G147" s="38"/>
      <c r="H147" s="38"/>
      <c r="I147" s="38"/>
      <c r="J147" s="38"/>
      <c r="K147" s="38"/>
      <c r="L147" s="38"/>
      <c r="M147" s="38">
        <v>1</v>
      </c>
      <c r="N147" s="38"/>
      <c r="O147" s="38"/>
      <c r="P147" s="38">
        <v>1</v>
      </c>
      <c r="Q147" s="19"/>
      <c r="R147" s="19"/>
      <c r="S147" s="19"/>
      <c r="T147" s="50" t="s">
        <v>185</v>
      </c>
      <c r="U147" s="51"/>
    </row>
    <row r="148" spans="1:21" s="9" customFormat="1" ht="14.25">
      <c r="A148" s="37" t="s">
        <v>187</v>
      </c>
      <c r="B148" s="38" t="s">
        <v>150</v>
      </c>
      <c r="C148" s="38">
        <f t="shared" si="8"/>
        <v>2</v>
      </c>
      <c r="D148" s="38"/>
      <c r="E148" s="38"/>
      <c r="F148" s="38"/>
      <c r="G148" s="38">
        <v>1</v>
      </c>
      <c r="H148" s="38"/>
      <c r="I148" s="38"/>
      <c r="J148" s="38"/>
      <c r="K148" s="38"/>
      <c r="L148" s="38"/>
      <c r="M148" s="38"/>
      <c r="N148" s="38"/>
      <c r="O148" s="38"/>
      <c r="P148" s="38">
        <v>1</v>
      </c>
      <c r="Q148" s="19"/>
      <c r="R148" s="19"/>
      <c r="S148" s="19"/>
      <c r="T148" s="50" t="s">
        <v>185</v>
      </c>
      <c r="U148" s="51"/>
    </row>
    <row r="149" spans="1:21" s="9" customFormat="1" ht="14.25">
      <c r="A149" s="37" t="s">
        <v>188</v>
      </c>
      <c r="B149" s="38" t="s">
        <v>150</v>
      </c>
      <c r="C149" s="38">
        <f t="shared" si="8"/>
        <v>3</v>
      </c>
      <c r="D149" s="38"/>
      <c r="E149" s="38"/>
      <c r="F149" s="39"/>
      <c r="G149" s="38"/>
      <c r="H149" s="38">
        <v>1</v>
      </c>
      <c r="I149" s="38"/>
      <c r="J149" s="38">
        <v>1</v>
      </c>
      <c r="K149" s="38">
        <v>1</v>
      </c>
      <c r="L149" s="38"/>
      <c r="M149" s="38"/>
      <c r="N149" s="38"/>
      <c r="O149" s="38"/>
      <c r="P149" s="38"/>
      <c r="Q149" s="19"/>
      <c r="R149" s="19"/>
      <c r="S149" s="19"/>
      <c r="T149" s="50" t="s">
        <v>185</v>
      </c>
      <c r="U149" s="51"/>
    </row>
    <row r="150" spans="1:21" s="9" customFormat="1" ht="14.25">
      <c r="A150" s="37" t="s">
        <v>189</v>
      </c>
      <c r="B150" s="38" t="s">
        <v>115</v>
      </c>
      <c r="C150" s="38">
        <f t="shared" si="8"/>
        <v>2</v>
      </c>
      <c r="D150" s="38"/>
      <c r="E150" s="38"/>
      <c r="F150" s="38">
        <v>1</v>
      </c>
      <c r="G150" s="38"/>
      <c r="H150" s="38"/>
      <c r="I150" s="38"/>
      <c r="J150" s="38"/>
      <c r="K150" s="38"/>
      <c r="L150" s="38"/>
      <c r="M150" s="38"/>
      <c r="N150" s="38">
        <v>1</v>
      </c>
      <c r="O150" s="38"/>
      <c r="P150" s="38"/>
      <c r="Q150" s="19"/>
      <c r="R150" s="19"/>
      <c r="S150" s="19"/>
      <c r="T150" s="50" t="s">
        <v>185</v>
      </c>
      <c r="U150" s="35" t="s">
        <v>50</v>
      </c>
    </row>
    <row r="151" spans="1:21" s="9" customFormat="1" ht="14.25">
      <c r="A151" s="40" t="s">
        <v>190</v>
      </c>
      <c r="B151" s="41" t="s">
        <v>191</v>
      </c>
      <c r="C151" s="38">
        <f t="shared" si="8"/>
        <v>1</v>
      </c>
      <c r="D151" s="38">
        <v>1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19"/>
      <c r="R151" s="19"/>
      <c r="S151" s="19"/>
      <c r="T151" s="50" t="s">
        <v>185</v>
      </c>
      <c r="U151" s="51"/>
    </row>
    <row r="152" spans="1:21" s="9" customFormat="1" ht="14.25">
      <c r="A152" s="40" t="s">
        <v>192</v>
      </c>
      <c r="B152" s="41" t="s">
        <v>191</v>
      </c>
      <c r="C152" s="38">
        <f t="shared" si="8"/>
        <v>1</v>
      </c>
      <c r="D152" s="38"/>
      <c r="E152" s="38">
        <v>1</v>
      </c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19"/>
      <c r="R152" s="19"/>
      <c r="S152" s="19"/>
      <c r="T152" s="50" t="s">
        <v>185</v>
      </c>
      <c r="U152" s="51"/>
    </row>
    <row r="153" spans="1:21" s="9" customFormat="1" ht="14.25">
      <c r="A153" s="37" t="s">
        <v>193</v>
      </c>
      <c r="B153" s="41" t="s">
        <v>194</v>
      </c>
      <c r="C153" s="38">
        <f t="shared" si="8"/>
        <v>1</v>
      </c>
      <c r="D153" s="38"/>
      <c r="E153" s="38"/>
      <c r="F153" s="5"/>
      <c r="G153" s="38"/>
      <c r="H153" s="38"/>
      <c r="I153" s="38"/>
      <c r="J153" s="38"/>
      <c r="K153" s="38"/>
      <c r="L153" s="38"/>
      <c r="M153" s="38"/>
      <c r="N153" s="38">
        <v>1</v>
      </c>
      <c r="O153" s="38"/>
      <c r="P153" s="38"/>
      <c r="Q153" s="19"/>
      <c r="R153" s="19"/>
      <c r="S153" s="19"/>
      <c r="T153" s="50" t="s">
        <v>185</v>
      </c>
      <c r="U153" s="51"/>
    </row>
    <row r="154" spans="1:21" s="9" customFormat="1" ht="14.25">
      <c r="A154" s="37" t="s">
        <v>195</v>
      </c>
      <c r="B154" s="41" t="s">
        <v>194</v>
      </c>
      <c r="C154" s="38">
        <f t="shared" si="8"/>
        <v>1</v>
      </c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>
        <v>1</v>
      </c>
      <c r="O154" s="38"/>
      <c r="P154" s="38"/>
      <c r="Q154" s="19"/>
      <c r="R154" s="19"/>
      <c r="S154" s="19"/>
      <c r="T154" s="50" t="s">
        <v>185</v>
      </c>
      <c r="U154" s="51"/>
    </row>
    <row r="155" spans="1:21" s="9" customFormat="1" ht="14.25">
      <c r="A155" s="37" t="s">
        <v>196</v>
      </c>
      <c r="B155" s="41" t="s">
        <v>194</v>
      </c>
      <c r="C155" s="38">
        <f t="shared" si="8"/>
        <v>1</v>
      </c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>
        <v>1</v>
      </c>
      <c r="P155" s="38"/>
      <c r="Q155" s="19"/>
      <c r="R155" s="19"/>
      <c r="S155" s="19"/>
      <c r="T155" s="50" t="s">
        <v>185</v>
      </c>
      <c r="U155" s="51"/>
    </row>
    <row r="156" spans="1:21" s="9" customFormat="1" ht="14.25">
      <c r="A156" s="37" t="s">
        <v>197</v>
      </c>
      <c r="B156" s="41" t="s">
        <v>67</v>
      </c>
      <c r="C156" s="38">
        <f t="shared" si="8"/>
        <v>1</v>
      </c>
      <c r="D156" s="38"/>
      <c r="E156" s="38"/>
      <c r="F156" s="38">
        <v>1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19"/>
      <c r="R156" s="19"/>
      <c r="S156" s="19"/>
      <c r="T156" s="50" t="s">
        <v>185</v>
      </c>
      <c r="U156" s="51"/>
    </row>
    <row r="157" spans="1:21" s="9" customFormat="1" ht="14.25">
      <c r="A157" s="37" t="s">
        <v>198</v>
      </c>
      <c r="B157" s="38" t="s">
        <v>194</v>
      </c>
      <c r="C157" s="38">
        <f t="shared" si="8"/>
        <v>2</v>
      </c>
      <c r="D157" s="42">
        <v>1</v>
      </c>
      <c r="E157" s="5"/>
      <c r="F157" s="42"/>
      <c r="G157" s="42"/>
      <c r="H157" s="42"/>
      <c r="I157" s="42"/>
      <c r="J157" s="42"/>
      <c r="K157" s="42"/>
      <c r="L157" s="42"/>
      <c r="M157" s="5"/>
      <c r="N157" s="42"/>
      <c r="O157" s="42">
        <v>1</v>
      </c>
      <c r="P157" s="42"/>
      <c r="Q157" s="19"/>
      <c r="R157" s="19"/>
      <c r="S157" s="19"/>
      <c r="T157" s="50" t="s">
        <v>185</v>
      </c>
      <c r="U157" s="51"/>
    </row>
    <row r="158" spans="1:21" s="9" customFormat="1" ht="14.25">
      <c r="A158" s="37" t="s">
        <v>199</v>
      </c>
      <c r="B158" s="38" t="s">
        <v>194</v>
      </c>
      <c r="C158" s="38">
        <f t="shared" si="8"/>
        <v>1</v>
      </c>
      <c r="D158" s="42">
        <v>1</v>
      </c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19"/>
      <c r="R158" s="19"/>
      <c r="S158" s="19"/>
      <c r="T158" s="50" t="s">
        <v>185</v>
      </c>
      <c r="U158" s="51"/>
    </row>
    <row r="159" spans="1:21" s="9" customFormat="1" ht="14.25">
      <c r="A159" s="37" t="s">
        <v>200</v>
      </c>
      <c r="B159" s="38" t="s">
        <v>67</v>
      </c>
      <c r="C159" s="38">
        <f>SUM(E159:T159)</f>
        <v>1</v>
      </c>
      <c r="D159" s="43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19"/>
      <c r="R159" s="19"/>
      <c r="S159" s="19">
        <v>1</v>
      </c>
      <c r="T159" s="50" t="s">
        <v>185</v>
      </c>
      <c r="U159" s="51"/>
    </row>
    <row r="160" spans="1:21" s="9" customFormat="1" ht="14.25">
      <c r="A160" s="37" t="s">
        <v>201</v>
      </c>
      <c r="B160" s="38" t="s">
        <v>67</v>
      </c>
      <c r="C160" s="38">
        <f t="shared" si="8"/>
        <v>1</v>
      </c>
      <c r="D160" s="5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19"/>
      <c r="R160" s="19"/>
      <c r="S160" s="19">
        <v>1</v>
      </c>
      <c r="T160" s="50" t="s">
        <v>185</v>
      </c>
      <c r="U160" s="51"/>
    </row>
    <row r="161" spans="1:21" s="9" customFormat="1" ht="14.25">
      <c r="A161" s="37" t="s">
        <v>202</v>
      </c>
      <c r="B161" s="38" t="s">
        <v>191</v>
      </c>
      <c r="C161" s="38">
        <f t="shared" si="8"/>
        <v>1</v>
      </c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>
        <v>1</v>
      </c>
      <c r="O161" s="38"/>
      <c r="P161" s="38"/>
      <c r="Q161" s="19"/>
      <c r="R161" s="19"/>
      <c r="S161" s="19"/>
      <c r="T161" s="50" t="s">
        <v>185</v>
      </c>
      <c r="U161" s="51"/>
    </row>
    <row r="162" spans="1:21" s="9" customFormat="1" ht="14.25">
      <c r="A162" s="37" t="s">
        <v>203</v>
      </c>
      <c r="B162" s="38" t="s">
        <v>194</v>
      </c>
      <c r="C162" s="38">
        <f t="shared" si="8"/>
        <v>1</v>
      </c>
      <c r="D162" s="38"/>
      <c r="E162" s="38"/>
      <c r="F162" s="38"/>
      <c r="G162" s="38"/>
      <c r="H162" s="38"/>
      <c r="I162" s="38"/>
      <c r="J162" s="38"/>
      <c r="K162" s="38"/>
      <c r="L162" s="38"/>
      <c r="M162" s="38">
        <v>1</v>
      </c>
      <c r="N162" s="5"/>
      <c r="O162" s="38"/>
      <c r="P162" s="38"/>
      <c r="Q162" s="19"/>
      <c r="R162" s="19"/>
      <c r="S162" s="19"/>
      <c r="T162" s="50" t="s">
        <v>185</v>
      </c>
      <c r="U162" s="51"/>
    </row>
    <row r="163" spans="1:21" s="9" customFormat="1" ht="14.25">
      <c r="A163" s="44" t="s">
        <v>204</v>
      </c>
      <c r="B163" s="38" t="s">
        <v>194</v>
      </c>
      <c r="C163" s="38">
        <f t="shared" si="8"/>
        <v>1</v>
      </c>
      <c r="D163" s="42"/>
      <c r="E163" s="42"/>
      <c r="F163" s="5"/>
      <c r="G163" s="42"/>
      <c r="H163" s="42"/>
      <c r="I163" s="42"/>
      <c r="J163" s="42"/>
      <c r="K163" s="42"/>
      <c r="L163" s="42"/>
      <c r="M163" s="42">
        <v>1</v>
      </c>
      <c r="N163" s="5"/>
      <c r="O163" s="42"/>
      <c r="P163" s="42"/>
      <c r="Q163" s="19"/>
      <c r="R163" s="19"/>
      <c r="S163" s="19"/>
      <c r="T163" s="50" t="s">
        <v>185</v>
      </c>
      <c r="U163" s="51"/>
    </row>
    <row r="164" spans="1:21" s="9" customFormat="1" ht="14.25">
      <c r="A164" s="44" t="s">
        <v>205</v>
      </c>
      <c r="B164" s="38" t="s">
        <v>194</v>
      </c>
      <c r="C164" s="38">
        <f t="shared" si="8"/>
        <v>1</v>
      </c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>
        <v>1</v>
      </c>
      <c r="O164" s="42"/>
      <c r="P164" s="42"/>
      <c r="Q164" s="19"/>
      <c r="R164" s="19"/>
      <c r="S164" s="19"/>
      <c r="T164" s="50" t="s">
        <v>185</v>
      </c>
      <c r="U164" s="51"/>
    </row>
    <row r="165" spans="1:21" s="9" customFormat="1" ht="14.25">
      <c r="A165" s="44" t="s">
        <v>206</v>
      </c>
      <c r="B165" s="38" t="s">
        <v>194</v>
      </c>
      <c r="C165" s="38">
        <f t="shared" si="8"/>
        <v>1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5"/>
      <c r="N165" s="42">
        <v>1</v>
      </c>
      <c r="O165" s="42"/>
      <c r="P165" s="42"/>
      <c r="Q165" s="19"/>
      <c r="R165" s="19"/>
      <c r="S165" s="19"/>
      <c r="T165" s="50" t="s">
        <v>185</v>
      </c>
      <c r="U165" s="51"/>
    </row>
    <row r="166" spans="1:21" s="9" customFormat="1" ht="14.25">
      <c r="A166" s="37" t="s">
        <v>207</v>
      </c>
      <c r="B166" s="38" t="s">
        <v>194</v>
      </c>
      <c r="C166" s="38">
        <f t="shared" si="8"/>
        <v>1</v>
      </c>
      <c r="D166" s="38"/>
      <c r="E166" s="38"/>
      <c r="F166" s="5"/>
      <c r="G166" s="38"/>
      <c r="H166" s="38"/>
      <c r="I166" s="38"/>
      <c r="J166" s="38"/>
      <c r="K166" s="38"/>
      <c r="L166" s="38"/>
      <c r="M166" s="38">
        <v>1</v>
      </c>
      <c r="N166" s="38"/>
      <c r="O166" s="38"/>
      <c r="P166" s="38"/>
      <c r="Q166" s="19"/>
      <c r="R166" s="19"/>
      <c r="S166" s="19"/>
      <c r="T166" s="50" t="s">
        <v>185</v>
      </c>
      <c r="U166" s="51"/>
    </row>
    <row r="167" spans="1:21" s="9" customFormat="1" ht="14.25">
      <c r="A167" s="44" t="s">
        <v>208</v>
      </c>
      <c r="B167" s="38" t="s">
        <v>194</v>
      </c>
      <c r="C167" s="38">
        <f>SUM(E167:T167)</f>
        <v>1</v>
      </c>
      <c r="D167" s="5"/>
      <c r="E167" s="42">
        <v>1</v>
      </c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19"/>
      <c r="R167" s="19"/>
      <c r="S167" s="19"/>
      <c r="T167" s="50" t="s">
        <v>185</v>
      </c>
      <c r="U167" s="51"/>
    </row>
    <row r="168" spans="1:21" s="9" customFormat="1" ht="14.25">
      <c r="A168" s="44" t="s">
        <v>209</v>
      </c>
      <c r="B168" s="38" t="s">
        <v>194</v>
      </c>
      <c r="C168" s="38">
        <f t="shared" si="8"/>
        <v>1</v>
      </c>
      <c r="D168" s="42"/>
      <c r="E168" s="42">
        <v>1</v>
      </c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19"/>
      <c r="R168" s="19"/>
      <c r="S168" s="19"/>
      <c r="T168" s="50" t="s">
        <v>185</v>
      </c>
      <c r="U168" s="51"/>
    </row>
    <row r="169" spans="1:21" s="9" customFormat="1" ht="14.25">
      <c r="A169" s="44" t="s">
        <v>210</v>
      </c>
      <c r="B169" s="38" t="s">
        <v>67</v>
      </c>
      <c r="C169" s="38">
        <f t="shared" si="8"/>
        <v>1</v>
      </c>
      <c r="D169" s="42"/>
      <c r="E169" s="5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19"/>
      <c r="R169" s="19"/>
      <c r="S169" s="19">
        <v>1</v>
      </c>
      <c r="T169" s="50" t="s">
        <v>185</v>
      </c>
      <c r="U169" s="51"/>
    </row>
    <row r="170" spans="1:21" s="9" customFormat="1" ht="14.25">
      <c r="A170" s="37" t="s">
        <v>211</v>
      </c>
      <c r="B170" s="38" t="s">
        <v>191</v>
      </c>
      <c r="C170" s="38">
        <f t="shared" si="8"/>
        <v>1</v>
      </c>
      <c r="D170" s="38"/>
      <c r="E170" s="38"/>
      <c r="F170" s="38"/>
      <c r="G170" s="38"/>
      <c r="H170" s="38"/>
      <c r="I170" s="38"/>
      <c r="J170" s="38"/>
      <c r="K170" s="38"/>
      <c r="L170" s="38"/>
      <c r="M170" s="38">
        <v>1</v>
      </c>
      <c r="N170" s="38"/>
      <c r="O170" s="38"/>
      <c r="P170" s="38"/>
      <c r="Q170" s="19"/>
      <c r="R170" s="19"/>
      <c r="S170" s="19"/>
      <c r="T170" s="50" t="s">
        <v>185</v>
      </c>
      <c r="U170" s="51"/>
    </row>
    <row r="171" spans="1:21" s="9" customFormat="1" ht="14.25">
      <c r="A171" s="37" t="s">
        <v>212</v>
      </c>
      <c r="B171" s="38" t="s">
        <v>194</v>
      </c>
      <c r="C171" s="38">
        <f t="shared" si="8"/>
        <v>2</v>
      </c>
      <c r="D171" s="5"/>
      <c r="E171" s="38"/>
      <c r="F171" s="5"/>
      <c r="G171" s="38"/>
      <c r="H171" s="38"/>
      <c r="I171" s="38"/>
      <c r="J171" s="38"/>
      <c r="K171" s="38"/>
      <c r="L171" s="38"/>
      <c r="M171" s="38">
        <v>1</v>
      </c>
      <c r="N171" s="38">
        <v>1</v>
      </c>
      <c r="O171" s="38"/>
      <c r="P171" s="38"/>
      <c r="Q171" s="19"/>
      <c r="R171" s="19"/>
      <c r="S171" s="19"/>
      <c r="T171" s="50" t="s">
        <v>185</v>
      </c>
      <c r="U171" s="51"/>
    </row>
    <row r="172" spans="1:21" s="9" customFormat="1" ht="14.25">
      <c r="A172" s="44" t="s">
        <v>213</v>
      </c>
      <c r="B172" s="38" t="s">
        <v>194</v>
      </c>
      <c r="C172" s="38">
        <f t="shared" si="8"/>
        <v>1</v>
      </c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19"/>
      <c r="R172" s="19"/>
      <c r="S172" s="19">
        <v>1</v>
      </c>
      <c r="T172" s="50" t="s">
        <v>185</v>
      </c>
      <c r="U172" s="51"/>
    </row>
    <row r="173" spans="1:21" s="9" customFormat="1" ht="14.25">
      <c r="A173" s="44" t="s">
        <v>214</v>
      </c>
      <c r="B173" s="38" t="s">
        <v>194</v>
      </c>
      <c r="C173" s="38">
        <f t="shared" si="8"/>
        <v>1</v>
      </c>
      <c r="D173" s="42">
        <v>1</v>
      </c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19"/>
      <c r="R173" s="19"/>
      <c r="S173" s="19"/>
      <c r="T173" s="50" t="s">
        <v>185</v>
      </c>
      <c r="U173" s="51"/>
    </row>
    <row r="174" spans="1:21" s="9" customFormat="1" ht="14.25">
      <c r="A174" s="44" t="s">
        <v>215</v>
      </c>
      <c r="B174" s="38" t="s">
        <v>194</v>
      </c>
      <c r="C174" s="38">
        <f t="shared" si="8"/>
        <v>1</v>
      </c>
      <c r="D174" s="42">
        <v>1</v>
      </c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19"/>
      <c r="R174" s="19"/>
      <c r="S174" s="19"/>
      <c r="T174" s="50" t="s">
        <v>185</v>
      </c>
      <c r="U174" s="51"/>
    </row>
    <row r="175" spans="1:21" s="9" customFormat="1" ht="14.25">
      <c r="A175" s="44" t="s">
        <v>216</v>
      </c>
      <c r="B175" s="38" t="s">
        <v>194</v>
      </c>
      <c r="C175" s="38">
        <f t="shared" si="8"/>
        <v>1</v>
      </c>
      <c r="D175" s="42"/>
      <c r="E175" s="42"/>
      <c r="F175" s="42">
        <v>1</v>
      </c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19"/>
      <c r="R175" s="19"/>
      <c r="S175" s="19"/>
      <c r="T175" s="50" t="s">
        <v>185</v>
      </c>
      <c r="U175" s="51"/>
    </row>
    <row r="176" spans="1:21" s="9" customFormat="1" ht="14.25">
      <c r="A176" s="44" t="s">
        <v>217</v>
      </c>
      <c r="B176" s="45" t="s">
        <v>67</v>
      </c>
      <c r="C176" s="38">
        <f t="shared" si="8"/>
        <v>1</v>
      </c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19"/>
      <c r="R176" s="19"/>
      <c r="S176" s="19">
        <v>1</v>
      </c>
      <c r="T176" s="50" t="s">
        <v>185</v>
      </c>
      <c r="U176" s="51"/>
    </row>
    <row r="177" spans="1:21" s="9" customFormat="1" ht="14.25">
      <c r="A177" s="44" t="s">
        <v>218</v>
      </c>
      <c r="B177" s="45" t="s">
        <v>67</v>
      </c>
      <c r="C177" s="38">
        <f t="shared" si="8"/>
        <v>1</v>
      </c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19"/>
      <c r="R177" s="19"/>
      <c r="S177" s="19">
        <v>1</v>
      </c>
      <c r="T177" s="50" t="s">
        <v>185</v>
      </c>
      <c r="U177" s="51"/>
    </row>
    <row r="178" spans="1:21" s="9" customFormat="1" ht="14.25">
      <c r="A178" s="38" t="s">
        <v>219</v>
      </c>
      <c r="B178" s="38" t="s">
        <v>191</v>
      </c>
      <c r="C178" s="38">
        <f t="shared" si="8"/>
        <v>2</v>
      </c>
      <c r="D178" s="38"/>
      <c r="E178" s="38"/>
      <c r="F178" s="38"/>
      <c r="G178" s="38"/>
      <c r="H178" s="38"/>
      <c r="I178" s="38"/>
      <c r="J178" s="38"/>
      <c r="K178" s="38"/>
      <c r="L178" s="38"/>
      <c r="M178" s="38">
        <v>1</v>
      </c>
      <c r="N178" s="38"/>
      <c r="O178" s="38"/>
      <c r="P178" s="38"/>
      <c r="Q178" s="19"/>
      <c r="R178" s="19"/>
      <c r="S178" s="19">
        <v>1</v>
      </c>
      <c r="T178" s="50" t="s">
        <v>185</v>
      </c>
      <c r="U178" s="51"/>
    </row>
    <row r="179" spans="1:21" s="9" customFormat="1" ht="14.25">
      <c r="A179" s="44" t="s">
        <v>220</v>
      </c>
      <c r="B179" s="45" t="s">
        <v>67</v>
      </c>
      <c r="C179" s="38">
        <f t="shared" si="8"/>
        <v>1</v>
      </c>
      <c r="D179" s="42"/>
      <c r="E179" s="43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19"/>
      <c r="R179" s="19"/>
      <c r="S179" s="19">
        <v>1</v>
      </c>
      <c r="T179" s="50" t="s">
        <v>185</v>
      </c>
      <c r="U179" s="51"/>
    </row>
    <row r="180" spans="1:21" s="9" customFormat="1" ht="14.25">
      <c r="A180" s="44" t="s">
        <v>221</v>
      </c>
      <c r="B180" s="45" t="s">
        <v>67</v>
      </c>
      <c r="C180" s="38">
        <f t="shared" si="8"/>
        <v>1</v>
      </c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19"/>
      <c r="R180" s="19"/>
      <c r="S180" s="19">
        <v>1</v>
      </c>
      <c r="T180" s="50" t="s">
        <v>185</v>
      </c>
      <c r="U180" s="51"/>
    </row>
    <row r="181" spans="1:21" s="9" customFormat="1" ht="14.25">
      <c r="A181" s="44" t="s">
        <v>222</v>
      </c>
      <c r="B181" s="45" t="s">
        <v>194</v>
      </c>
      <c r="C181" s="38">
        <f t="shared" si="8"/>
        <v>1</v>
      </c>
      <c r="D181" s="42"/>
      <c r="E181" s="42"/>
      <c r="F181" s="42"/>
      <c r="G181" s="42"/>
      <c r="H181" s="42"/>
      <c r="I181" s="42"/>
      <c r="J181" s="42"/>
      <c r="K181" s="42"/>
      <c r="L181" s="42"/>
      <c r="M181" s="42">
        <v>1</v>
      </c>
      <c r="N181" s="42"/>
      <c r="O181" s="42"/>
      <c r="P181" s="42"/>
      <c r="Q181" s="19"/>
      <c r="R181" s="19"/>
      <c r="S181" s="19"/>
      <c r="T181" s="50" t="s">
        <v>185</v>
      </c>
      <c r="U181" s="51"/>
    </row>
    <row r="182" spans="1:21" s="9" customFormat="1" ht="14.25">
      <c r="A182" s="44" t="s">
        <v>223</v>
      </c>
      <c r="B182" s="45" t="s">
        <v>194</v>
      </c>
      <c r="C182" s="38">
        <f t="shared" si="8"/>
        <v>1</v>
      </c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19"/>
      <c r="R182" s="19"/>
      <c r="S182" s="19">
        <v>1</v>
      </c>
      <c r="T182" s="50" t="s">
        <v>185</v>
      </c>
      <c r="U182" s="51"/>
    </row>
    <row r="183" spans="1:21" s="7" customFormat="1" ht="12">
      <c r="A183" s="17" t="s">
        <v>224</v>
      </c>
      <c r="B183" s="17"/>
      <c r="C183" s="18">
        <f>SUM(C145:C182)</f>
        <v>50</v>
      </c>
      <c r="D183" s="18">
        <f aca="true" t="shared" si="9" ref="D183:S183">SUM(D145:D182)</f>
        <v>5</v>
      </c>
      <c r="E183" s="18">
        <f t="shared" si="9"/>
        <v>5</v>
      </c>
      <c r="F183" s="18">
        <f t="shared" si="9"/>
        <v>4</v>
      </c>
      <c r="G183" s="18">
        <f t="shared" si="9"/>
        <v>2</v>
      </c>
      <c r="H183" s="18">
        <f t="shared" si="9"/>
        <v>1</v>
      </c>
      <c r="I183" s="18">
        <f t="shared" si="9"/>
        <v>0</v>
      </c>
      <c r="J183" s="18">
        <f t="shared" si="9"/>
        <v>2</v>
      </c>
      <c r="K183" s="18">
        <f t="shared" si="9"/>
        <v>1</v>
      </c>
      <c r="L183" s="18">
        <f t="shared" si="9"/>
        <v>0</v>
      </c>
      <c r="M183" s="18">
        <f t="shared" si="9"/>
        <v>8</v>
      </c>
      <c r="N183" s="18">
        <f t="shared" si="9"/>
        <v>7</v>
      </c>
      <c r="O183" s="18">
        <f t="shared" si="9"/>
        <v>3</v>
      </c>
      <c r="P183" s="18">
        <f t="shared" si="9"/>
        <v>2</v>
      </c>
      <c r="Q183" s="18">
        <f t="shared" si="9"/>
        <v>0</v>
      </c>
      <c r="R183" s="18">
        <f t="shared" si="9"/>
        <v>0</v>
      </c>
      <c r="S183" s="18">
        <f t="shared" si="9"/>
        <v>10</v>
      </c>
      <c r="T183" s="34"/>
      <c r="U183" s="19"/>
    </row>
    <row r="184" spans="1:254" s="10" customFormat="1" ht="14.25">
      <c r="A184" s="37" t="s">
        <v>225</v>
      </c>
      <c r="B184" s="19" t="s">
        <v>25</v>
      </c>
      <c r="C184" s="19">
        <v>1</v>
      </c>
      <c r="D184" s="19"/>
      <c r="E184" s="19"/>
      <c r="F184" s="19"/>
      <c r="G184" s="19"/>
      <c r="H184" s="19"/>
      <c r="I184" s="19"/>
      <c r="J184" s="19"/>
      <c r="K184" s="19">
        <v>1</v>
      </c>
      <c r="L184" s="19"/>
      <c r="M184" s="19"/>
      <c r="N184" s="19"/>
      <c r="O184" s="19"/>
      <c r="P184" s="19"/>
      <c r="Q184" s="19"/>
      <c r="R184" s="19"/>
      <c r="S184" s="19"/>
      <c r="T184" s="52" t="s">
        <v>226</v>
      </c>
      <c r="U184" s="15" t="s">
        <v>27</v>
      </c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</row>
    <row r="185" spans="1:254" s="8" customFormat="1" ht="14.25">
      <c r="A185" s="44" t="s">
        <v>227</v>
      </c>
      <c r="B185" s="34" t="s">
        <v>228</v>
      </c>
      <c r="C185" s="34">
        <v>1</v>
      </c>
      <c r="D185" s="19"/>
      <c r="E185" s="19">
        <v>1</v>
      </c>
      <c r="F185" s="19"/>
      <c r="G185" s="19"/>
      <c r="H185" s="19"/>
      <c r="I185" s="19"/>
      <c r="J185" s="19"/>
      <c r="K185" s="34"/>
      <c r="L185" s="34"/>
      <c r="M185" s="34"/>
      <c r="N185" s="34"/>
      <c r="O185" s="34"/>
      <c r="P185" s="34"/>
      <c r="Q185" s="34"/>
      <c r="R185" s="34"/>
      <c r="S185" s="34"/>
      <c r="T185" s="52" t="s">
        <v>226</v>
      </c>
      <c r="U185" s="19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</row>
    <row r="186" spans="1:254" s="8" customFormat="1" ht="14.25">
      <c r="A186" s="37" t="s">
        <v>229</v>
      </c>
      <c r="B186" s="46" t="s">
        <v>228</v>
      </c>
      <c r="C186" s="34">
        <v>1</v>
      </c>
      <c r="D186" s="19"/>
      <c r="E186" s="19"/>
      <c r="F186" s="19"/>
      <c r="G186" s="19"/>
      <c r="H186" s="19">
        <v>1</v>
      </c>
      <c r="I186" s="19"/>
      <c r="J186" s="19"/>
      <c r="K186" s="34"/>
      <c r="L186" s="34"/>
      <c r="M186" s="34"/>
      <c r="N186" s="34"/>
      <c r="O186" s="34"/>
      <c r="P186" s="34"/>
      <c r="Q186" s="34"/>
      <c r="R186" s="34"/>
      <c r="S186" s="34"/>
      <c r="T186" s="52" t="s">
        <v>226</v>
      </c>
      <c r="U186" s="19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</row>
    <row r="187" spans="1:254" s="11" customFormat="1" ht="14.25">
      <c r="A187" s="47" t="s">
        <v>230</v>
      </c>
      <c r="B187" s="34" t="s">
        <v>228</v>
      </c>
      <c r="C187" s="47">
        <v>1</v>
      </c>
      <c r="D187" s="48"/>
      <c r="E187" s="48"/>
      <c r="F187" s="48"/>
      <c r="G187" s="48"/>
      <c r="H187" s="48"/>
      <c r="I187" s="48">
        <v>1</v>
      </c>
      <c r="J187" s="48"/>
      <c r="K187" s="47"/>
      <c r="L187" s="47"/>
      <c r="M187" s="47"/>
      <c r="N187" s="47"/>
      <c r="O187" s="47"/>
      <c r="P187" s="47"/>
      <c r="Q187" s="47"/>
      <c r="R187" s="47"/>
      <c r="S187" s="47"/>
      <c r="T187" s="52" t="s">
        <v>226</v>
      </c>
      <c r="U187" s="48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</row>
    <row r="188" spans="1:254" s="8" customFormat="1" ht="14.25">
      <c r="A188" s="34" t="s">
        <v>231</v>
      </c>
      <c r="B188" s="46" t="s">
        <v>228</v>
      </c>
      <c r="C188" s="34">
        <v>1</v>
      </c>
      <c r="D188" s="19">
        <v>1</v>
      </c>
      <c r="E188" s="19"/>
      <c r="F188" s="19"/>
      <c r="G188" s="19"/>
      <c r="H188" s="19"/>
      <c r="I188" s="19"/>
      <c r="J188" s="19"/>
      <c r="K188" s="34"/>
      <c r="L188" s="34"/>
      <c r="M188" s="34"/>
      <c r="N188" s="34"/>
      <c r="O188" s="34"/>
      <c r="P188" s="34"/>
      <c r="Q188" s="34"/>
      <c r="R188" s="34"/>
      <c r="S188" s="34"/>
      <c r="T188" s="52" t="s">
        <v>226</v>
      </c>
      <c r="U188" s="19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</row>
    <row r="189" spans="1:254" s="8" customFormat="1" ht="14.25">
      <c r="A189" s="34" t="s">
        <v>232</v>
      </c>
      <c r="B189" s="34" t="s">
        <v>228</v>
      </c>
      <c r="C189" s="34">
        <v>1</v>
      </c>
      <c r="D189" s="19"/>
      <c r="E189" s="19"/>
      <c r="F189" s="19"/>
      <c r="G189" s="19"/>
      <c r="H189" s="19"/>
      <c r="I189" s="19"/>
      <c r="J189" s="19"/>
      <c r="K189" s="34"/>
      <c r="L189" s="34"/>
      <c r="M189" s="34">
        <v>1</v>
      </c>
      <c r="N189" s="34"/>
      <c r="O189" s="34"/>
      <c r="P189" s="34"/>
      <c r="Q189" s="34"/>
      <c r="R189" s="34"/>
      <c r="S189" s="34"/>
      <c r="T189" s="52" t="s">
        <v>226</v>
      </c>
      <c r="U189" s="19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</row>
    <row r="190" spans="1:254" s="8" customFormat="1" ht="14.25">
      <c r="A190" s="34" t="s">
        <v>233</v>
      </c>
      <c r="B190" s="34" t="s">
        <v>228</v>
      </c>
      <c r="C190" s="34">
        <v>2</v>
      </c>
      <c r="D190" s="19"/>
      <c r="E190" s="19">
        <v>2</v>
      </c>
      <c r="F190" s="19"/>
      <c r="G190" s="19"/>
      <c r="H190" s="19"/>
      <c r="I190" s="19"/>
      <c r="J190" s="19"/>
      <c r="K190" s="34"/>
      <c r="L190" s="34"/>
      <c r="M190" s="34"/>
      <c r="N190" s="34"/>
      <c r="O190" s="34"/>
      <c r="P190" s="34"/>
      <c r="Q190" s="34"/>
      <c r="R190" s="34"/>
      <c r="S190" s="34"/>
      <c r="T190" s="52" t="s">
        <v>226</v>
      </c>
      <c r="U190" s="19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</row>
    <row r="191" spans="1:254" s="8" customFormat="1" ht="14.25">
      <c r="A191" s="37" t="s">
        <v>234</v>
      </c>
      <c r="B191" s="34" t="s">
        <v>228</v>
      </c>
      <c r="C191" s="34">
        <v>1</v>
      </c>
      <c r="D191" s="19"/>
      <c r="E191" s="19"/>
      <c r="F191" s="19"/>
      <c r="G191" s="19"/>
      <c r="H191" s="19"/>
      <c r="I191" s="19"/>
      <c r="J191" s="19"/>
      <c r="K191" s="34"/>
      <c r="L191" s="34"/>
      <c r="M191" s="34"/>
      <c r="N191" s="34">
        <v>1</v>
      </c>
      <c r="O191" s="34"/>
      <c r="P191" s="34"/>
      <c r="Q191" s="34"/>
      <c r="R191" s="34"/>
      <c r="S191" s="34"/>
      <c r="T191" s="52" t="s">
        <v>226</v>
      </c>
      <c r="U191" s="19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</row>
    <row r="192" spans="1:254" s="11" customFormat="1" ht="14.25">
      <c r="A192" s="47" t="s">
        <v>235</v>
      </c>
      <c r="B192" s="34" t="s">
        <v>228</v>
      </c>
      <c r="C192" s="47">
        <v>1</v>
      </c>
      <c r="D192" s="48"/>
      <c r="E192" s="48"/>
      <c r="F192" s="48">
        <v>1</v>
      </c>
      <c r="G192" s="48"/>
      <c r="H192" s="48"/>
      <c r="I192" s="48"/>
      <c r="J192" s="48"/>
      <c r="K192" s="47"/>
      <c r="L192" s="47"/>
      <c r="M192" s="47"/>
      <c r="N192" s="47"/>
      <c r="O192" s="47"/>
      <c r="P192" s="47"/>
      <c r="Q192" s="47"/>
      <c r="R192" s="47"/>
      <c r="S192" s="47"/>
      <c r="T192" s="52" t="s">
        <v>226</v>
      </c>
      <c r="U192" s="48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</row>
    <row r="193" spans="1:254" s="11" customFormat="1" ht="14.25">
      <c r="A193" s="47" t="s">
        <v>236</v>
      </c>
      <c r="B193" s="47" t="s">
        <v>49</v>
      </c>
      <c r="C193" s="47">
        <v>1</v>
      </c>
      <c r="D193" s="48">
        <v>1</v>
      </c>
      <c r="E193" s="48"/>
      <c r="F193" s="48"/>
      <c r="G193" s="48"/>
      <c r="H193" s="48"/>
      <c r="I193" s="48"/>
      <c r="J193" s="48"/>
      <c r="K193" s="47"/>
      <c r="L193" s="47"/>
      <c r="M193" s="47"/>
      <c r="N193" s="47"/>
      <c r="O193" s="47"/>
      <c r="P193" s="47"/>
      <c r="Q193" s="47"/>
      <c r="R193" s="47"/>
      <c r="S193" s="47"/>
      <c r="T193" s="52" t="s">
        <v>226</v>
      </c>
      <c r="U193" s="35" t="s">
        <v>50</v>
      </c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</row>
    <row r="194" spans="1:254" s="8" customFormat="1" ht="14.25">
      <c r="A194" s="37" t="s">
        <v>237</v>
      </c>
      <c r="B194" s="34" t="s">
        <v>49</v>
      </c>
      <c r="C194" s="34">
        <v>1</v>
      </c>
      <c r="D194" s="19"/>
      <c r="E194" s="19"/>
      <c r="F194" s="19"/>
      <c r="G194" s="19"/>
      <c r="H194" s="19"/>
      <c r="I194" s="19"/>
      <c r="J194" s="19"/>
      <c r="K194" s="34"/>
      <c r="L194" s="34"/>
      <c r="M194" s="34">
        <v>1</v>
      </c>
      <c r="N194" s="34"/>
      <c r="O194" s="34"/>
      <c r="P194" s="34"/>
      <c r="Q194" s="34"/>
      <c r="R194" s="34"/>
      <c r="S194" s="34"/>
      <c r="T194" s="52" t="s">
        <v>226</v>
      </c>
      <c r="U194" s="35" t="s">
        <v>50</v>
      </c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</row>
    <row r="195" spans="1:254" s="8" customFormat="1" ht="14.25">
      <c r="A195" s="34" t="s">
        <v>238</v>
      </c>
      <c r="B195" s="34" t="s">
        <v>49</v>
      </c>
      <c r="C195" s="34">
        <v>1</v>
      </c>
      <c r="D195" s="19"/>
      <c r="E195" s="19">
        <v>1</v>
      </c>
      <c r="F195" s="19"/>
      <c r="G195" s="19"/>
      <c r="H195" s="19"/>
      <c r="I195" s="19"/>
      <c r="J195" s="19"/>
      <c r="K195" s="34"/>
      <c r="L195" s="34"/>
      <c r="M195" s="34"/>
      <c r="N195" s="34"/>
      <c r="O195" s="34"/>
      <c r="P195" s="34"/>
      <c r="Q195" s="34"/>
      <c r="R195" s="34"/>
      <c r="S195" s="34"/>
      <c r="T195" s="52" t="s">
        <v>226</v>
      </c>
      <c r="U195" s="35" t="s">
        <v>50</v>
      </c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</row>
    <row r="196" spans="1:254" s="8" customFormat="1" ht="14.25">
      <c r="A196" s="34" t="s">
        <v>239</v>
      </c>
      <c r="B196" s="34" t="s">
        <v>54</v>
      </c>
      <c r="C196" s="34">
        <v>1</v>
      </c>
      <c r="D196" s="19"/>
      <c r="E196" s="19"/>
      <c r="F196" s="19">
        <v>1</v>
      </c>
      <c r="G196" s="19"/>
      <c r="H196" s="19"/>
      <c r="I196" s="19"/>
      <c r="J196" s="19"/>
      <c r="K196" s="34"/>
      <c r="L196" s="34"/>
      <c r="M196" s="34"/>
      <c r="N196" s="34"/>
      <c r="O196" s="34"/>
      <c r="P196" s="34"/>
      <c r="Q196" s="34"/>
      <c r="R196" s="34"/>
      <c r="S196" s="34"/>
      <c r="T196" s="52" t="s">
        <v>226</v>
      </c>
      <c r="U196" s="19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</row>
    <row r="197" spans="1:254" s="8" customFormat="1" ht="14.25">
      <c r="A197" s="34" t="s">
        <v>240</v>
      </c>
      <c r="B197" s="34" t="s">
        <v>67</v>
      </c>
      <c r="C197" s="34">
        <v>1</v>
      </c>
      <c r="D197" s="19">
        <v>1</v>
      </c>
      <c r="E197" s="19"/>
      <c r="F197" s="19"/>
      <c r="G197" s="19"/>
      <c r="H197" s="19"/>
      <c r="I197" s="19"/>
      <c r="J197" s="19"/>
      <c r="K197" s="34"/>
      <c r="L197" s="34"/>
      <c r="M197" s="34"/>
      <c r="N197" s="34"/>
      <c r="O197" s="34"/>
      <c r="P197" s="34"/>
      <c r="Q197" s="34"/>
      <c r="R197" s="34"/>
      <c r="S197" s="34"/>
      <c r="T197" s="52" t="s">
        <v>226</v>
      </c>
      <c r="U197" s="19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</row>
    <row r="198" spans="1:254" s="8" customFormat="1" ht="14.25">
      <c r="A198" s="34" t="s">
        <v>241</v>
      </c>
      <c r="B198" s="34" t="s">
        <v>54</v>
      </c>
      <c r="C198" s="34">
        <v>1</v>
      </c>
      <c r="D198" s="19">
        <v>1</v>
      </c>
      <c r="E198" s="19"/>
      <c r="F198" s="19"/>
      <c r="G198" s="19"/>
      <c r="H198" s="19"/>
      <c r="I198" s="19"/>
      <c r="J198" s="19"/>
      <c r="K198" s="34"/>
      <c r="L198" s="34"/>
      <c r="M198" s="34"/>
      <c r="N198" s="34"/>
      <c r="O198" s="34"/>
      <c r="P198" s="34"/>
      <c r="Q198" s="34"/>
      <c r="R198" s="34"/>
      <c r="S198" s="34"/>
      <c r="T198" s="52" t="s">
        <v>226</v>
      </c>
      <c r="U198" s="19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</row>
    <row r="199" spans="1:254" s="8" customFormat="1" ht="14.25">
      <c r="A199" s="34" t="s">
        <v>242</v>
      </c>
      <c r="B199" s="34" t="s">
        <v>54</v>
      </c>
      <c r="C199" s="34">
        <v>1</v>
      </c>
      <c r="D199" s="19"/>
      <c r="E199" s="19"/>
      <c r="F199" s="19">
        <v>1</v>
      </c>
      <c r="G199" s="19"/>
      <c r="H199" s="19"/>
      <c r="I199" s="19"/>
      <c r="J199" s="19"/>
      <c r="K199" s="34"/>
      <c r="L199" s="34"/>
      <c r="M199" s="34"/>
      <c r="N199" s="34"/>
      <c r="O199" s="34"/>
      <c r="P199" s="34"/>
      <c r="Q199" s="34"/>
      <c r="R199" s="34"/>
      <c r="S199" s="34"/>
      <c r="T199" s="52" t="s">
        <v>226</v>
      </c>
      <c r="U199" s="19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</row>
    <row r="200" spans="1:254" s="8" customFormat="1" ht="14.25">
      <c r="A200" s="37" t="s">
        <v>243</v>
      </c>
      <c r="B200" s="34" t="s">
        <v>54</v>
      </c>
      <c r="C200" s="34">
        <v>1</v>
      </c>
      <c r="D200" s="19"/>
      <c r="E200" s="19"/>
      <c r="F200" s="19"/>
      <c r="G200" s="19"/>
      <c r="H200" s="19"/>
      <c r="I200" s="19"/>
      <c r="J200" s="19"/>
      <c r="K200" s="34"/>
      <c r="L200" s="34"/>
      <c r="M200" s="34"/>
      <c r="N200" s="34"/>
      <c r="O200" s="34"/>
      <c r="P200" s="34"/>
      <c r="Q200" s="34"/>
      <c r="R200" s="34"/>
      <c r="S200" s="34">
        <v>1</v>
      </c>
      <c r="T200" s="52" t="s">
        <v>226</v>
      </c>
      <c r="U200" s="19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</row>
    <row r="201" spans="1:254" s="8" customFormat="1" ht="14.25">
      <c r="A201" s="37" t="s">
        <v>244</v>
      </c>
      <c r="B201" s="34" t="s">
        <v>67</v>
      </c>
      <c r="C201" s="34">
        <v>1</v>
      </c>
      <c r="D201" s="19"/>
      <c r="E201" s="19"/>
      <c r="F201" s="19">
        <v>1</v>
      </c>
      <c r="G201" s="19"/>
      <c r="H201" s="19"/>
      <c r="I201" s="19"/>
      <c r="J201" s="19"/>
      <c r="K201" s="34"/>
      <c r="L201" s="34"/>
      <c r="M201" s="34"/>
      <c r="N201" s="34"/>
      <c r="O201" s="34"/>
      <c r="P201" s="34"/>
      <c r="Q201" s="34"/>
      <c r="R201" s="34"/>
      <c r="S201" s="34"/>
      <c r="T201" s="52" t="s">
        <v>226</v>
      </c>
      <c r="U201" s="19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</row>
    <row r="202" spans="1:254" s="8" customFormat="1" ht="14.25">
      <c r="A202" s="44" t="s">
        <v>245</v>
      </c>
      <c r="B202" s="34" t="s">
        <v>54</v>
      </c>
      <c r="C202" s="34">
        <v>1</v>
      </c>
      <c r="D202" s="19"/>
      <c r="E202" s="19">
        <v>1</v>
      </c>
      <c r="F202" s="19"/>
      <c r="G202" s="19"/>
      <c r="H202" s="19"/>
      <c r="I202" s="19"/>
      <c r="J202" s="19"/>
      <c r="K202" s="34"/>
      <c r="L202" s="34"/>
      <c r="M202" s="34"/>
      <c r="N202" s="34"/>
      <c r="O202" s="34"/>
      <c r="P202" s="34"/>
      <c r="Q202" s="34"/>
      <c r="R202" s="34"/>
      <c r="S202" s="34"/>
      <c r="T202" s="52" t="s">
        <v>226</v>
      </c>
      <c r="U202" s="19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</row>
    <row r="203" spans="1:254" s="8" customFormat="1" ht="14.25">
      <c r="A203" s="44" t="s">
        <v>246</v>
      </c>
      <c r="B203" s="34" t="s">
        <v>54</v>
      </c>
      <c r="C203" s="38">
        <v>1</v>
      </c>
      <c r="D203" s="42"/>
      <c r="E203" s="42"/>
      <c r="F203" s="42">
        <v>1</v>
      </c>
      <c r="G203" s="19"/>
      <c r="H203" s="19"/>
      <c r="I203" s="19"/>
      <c r="J203" s="19"/>
      <c r="K203" s="34"/>
      <c r="L203" s="34"/>
      <c r="M203" s="34"/>
      <c r="N203" s="34"/>
      <c r="O203" s="34"/>
      <c r="P203" s="34"/>
      <c r="Q203" s="34"/>
      <c r="R203" s="34"/>
      <c r="S203" s="34"/>
      <c r="T203" s="52" t="s">
        <v>226</v>
      </c>
      <c r="U203" s="19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</row>
    <row r="204" spans="1:254" s="8" customFormat="1" ht="14.25">
      <c r="A204" s="44" t="s">
        <v>247</v>
      </c>
      <c r="B204" s="34" t="s">
        <v>54</v>
      </c>
      <c r="C204" s="38">
        <v>2</v>
      </c>
      <c r="D204" s="42"/>
      <c r="E204" s="42">
        <v>1</v>
      </c>
      <c r="F204" s="42">
        <v>1</v>
      </c>
      <c r="G204" s="19"/>
      <c r="H204" s="19"/>
      <c r="I204" s="19"/>
      <c r="J204" s="19"/>
      <c r="K204" s="34"/>
      <c r="L204" s="34"/>
      <c r="M204" s="34"/>
      <c r="N204" s="34"/>
      <c r="O204" s="34"/>
      <c r="P204" s="34"/>
      <c r="Q204" s="34"/>
      <c r="R204" s="34"/>
      <c r="S204" s="34"/>
      <c r="T204" s="52" t="s">
        <v>226</v>
      </c>
      <c r="U204" s="19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</row>
    <row r="205" spans="1:254" s="8" customFormat="1" ht="14.25">
      <c r="A205" s="44" t="s">
        <v>248</v>
      </c>
      <c r="B205" s="45" t="s">
        <v>67</v>
      </c>
      <c r="C205" s="38">
        <v>1</v>
      </c>
      <c r="D205" s="42"/>
      <c r="E205" s="42"/>
      <c r="F205" s="42"/>
      <c r="G205" s="19"/>
      <c r="H205" s="19"/>
      <c r="I205" s="19"/>
      <c r="J205" s="19"/>
      <c r="K205" s="34"/>
      <c r="L205" s="34"/>
      <c r="M205" s="34"/>
      <c r="N205" s="34"/>
      <c r="O205" s="34"/>
      <c r="P205" s="34"/>
      <c r="Q205" s="34"/>
      <c r="R205" s="34"/>
      <c r="S205" s="34">
        <v>1</v>
      </c>
      <c r="T205" s="52" t="s">
        <v>226</v>
      </c>
      <c r="U205" s="19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</row>
    <row r="206" spans="1:254" s="8" customFormat="1" ht="14.25">
      <c r="A206" s="37" t="s">
        <v>249</v>
      </c>
      <c r="B206" s="34" t="s">
        <v>191</v>
      </c>
      <c r="C206" s="34">
        <v>1</v>
      </c>
      <c r="D206" s="19"/>
      <c r="E206" s="19"/>
      <c r="F206" s="19"/>
      <c r="G206" s="19"/>
      <c r="H206" s="19"/>
      <c r="I206" s="19"/>
      <c r="J206" s="19"/>
      <c r="K206" s="34"/>
      <c r="L206" s="34"/>
      <c r="M206" s="34"/>
      <c r="N206" s="34">
        <v>1</v>
      </c>
      <c r="O206" s="34"/>
      <c r="P206" s="34"/>
      <c r="Q206" s="34"/>
      <c r="R206" s="34"/>
      <c r="S206" s="34"/>
      <c r="T206" s="52" t="s">
        <v>226</v>
      </c>
      <c r="U206" s="19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</row>
    <row r="207" spans="1:254" s="11" customFormat="1" ht="14.25">
      <c r="A207" s="47" t="s">
        <v>250</v>
      </c>
      <c r="B207" s="34" t="s">
        <v>191</v>
      </c>
      <c r="C207" s="47">
        <v>2</v>
      </c>
      <c r="D207" s="48"/>
      <c r="E207" s="48"/>
      <c r="F207" s="48"/>
      <c r="G207" s="48"/>
      <c r="H207" s="48"/>
      <c r="I207" s="48"/>
      <c r="J207" s="48"/>
      <c r="K207" s="47"/>
      <c r="L207" s="47"/>
      <c r="M207" s="47">
        <v>1</v>
      </c>
      <c r="N207" s="47">
        <v>1</v>
      </c>
      <c r="O207" s="47"/>
      <c r="P207" s="47"/>
      <c r="Q207" s="47"/>
      <c r="R207" s="47"/>
      <c r="S207" s="47"/>
      <c r="T207" s="52" t="s">
        <v>226</v>
      </c>
      <c r="U207" s="48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</row>
    <row r="208" spans="1:254" s="8" customFormat="1" ht="14.25">
      <c r="A208" s="34" t="s">
        <v>251</v>
      </c>
      <c r="B208" s="46" t="s">
        <v>54</v>
      </c>
      <c r="C208" s="34">
        <v>1</v>
      </c>
      <c r="D208" s="19"/>
      <c r="E208" s="19">
        <v>1</v>
      </c>
      <c r="F208" s="19"/>
      <c r="G208" s="19"/>
      <c r="H208" s="19"/>
      <c r="I208" s="19"/>
      <c r="J208" s="19"/>
      <c r="K208" s="34"/>
      <c r="L208" s="34"/>
      <c r="M208" s="34"/>
      <c r="N208" s="34"/>
      <c r="O208" s="34"/>
      <c r="P208" s="34"/>
      <c r="Q208" s="34"/>
      <c r="R208" s="34"/>
      <c r="S208" s="34"/>
      <c r="T208" s="52" t="s">
        <v>226</v>
      </c>
      <c r="U208" s="19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</row>
    <row r="209" spans="1:254" s="8" customFormat="1" ht="14.25">
      <c r="A209" s="34" t="s">
        <v>252</v>
      </c>
      <c r="B209" s="46" t="s">
        <v>54</v>
      </c>
      <c r="C209" s="34">
        <v>1</v>
      </c>
      <c r="D209" s="19"/>
      <c r="E209" s="19"/>
      <c r="F209" s="19"/>
      <c r="G209" s="19"/>
      <c r="H209" s="19"/>
      <c r="I209" s="19"/>
      <c r="J209" s="19"/>
      <c r="K209" s="34"/>
      <c r="L209" s="34"/>
      <c r="M209" s="34"/>
      <c r="N209" s="34"/>
      <c r="O209" s="34"/>
      <c r="P209" s="34"/>
      <c r="Q209" s="34"/>
      <c r="R209" s="34"/>
      <c r="S209" s="34">
        <v>1</v>
      </c>
      <c r="T209" s="52" t="s">
        <v>226</v>
      </c>
      <c r="U209" s="19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</row>
    <row r="210" spans="1:254" s="8" customFormat="1" ht="14.25">
      <c r="A210" s="34" t="s">
        <v>253</v>
      </c>
      <c r="B210" s="46" t="s">
        <v>54</v>
      </c>
      <c r="C210" s="34">
        <v>1</v>
      </c>
      <c r="D210" s="19"/>
      <c r="E210" s="19">
        <v>1</v>
      </c>
      <c r="F210" s="19"/>
      <c r="G210" s="19"/>
      <c r="H210" s="19"/>
      <c r="I210" s="19"/>
      <c r="J210" s="19"/>
      <c r="K210" s="34"/>
      <c r="L210" s="34"/>
      <c r="M210" s="34"/>
      <c r="N210" s="34"/>
      <c r="O210" s="34"/>
      <c r="P210" s="34"/>
      <c r="Q210" s="34"/>
      <c r="R210" s="34"/>
      <c r="S210" s="34"/>
      <c r="T210" s="52" t="s">
        <v>226</v>
      </c>
      <c r="U210" s="19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</row>
    <row r="211" spans="1:254" s="8" customFormat="1" ht="14.25">
      <c r="A211" s="34" t="s">
        <v>254</v>
      </c>
      <c r="B211" s="46" t="s">
        <v>54</v>
      </c>
      <c r="C211" s="34">
        <v>1</v>
      </c>
      <c r="D211" s="19"/>
      <c r="E211" s="19">
        <v>1</v>
      </c>
      <c r="F211" s="19"/>
      <c r="G211" s="19"/>
      <c r="H211" s="19"/>
      <c r="I211" s="19"/>
      <c r="J211" s="19"/>
      <c r="K211" s="34"/>
      <c r="L211" s="34"/>
      <c r="M211" s="34"/>
      <c r="N211" s="34"/>
      <c r="O211" s="34"/>
      <c r="P211" s="34"/>
      <c r="Q211" s="34"/>
      <c r="R211" s="34"/>
      <c r="S211" s="34"/>
      <c r="T211" s="52" t="s">
        <v>226</v>
      </c>
      <c r="U211" s="19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</row>
    <row r="212" spans="1:254" s="8" customFormat="1" ht="14.25">
      <c r="A212" s="34" t="s">
        <v>255</v>
      </c>
      <c r="B212" s="46" t="s">
        <v>54</v>
      </c>
      <c r="C212" s="34">
        <v>1</v>
      </c>
      <c r="D212" s="19"/>
      <c r="E212" s="19">
        <v>1</v>
      </c>
      <c r="F212" s="19"/>
      <c r="G212" s="19"/>
      <c r="H212" s="19"/>
      <c r="I212" s="19"/>
      <c r="J212" s="19"/>
      <c r="K212" s="34"/>
      <c r="L212" s="34"/>
      <c r="M212" s="34"/>
      <c r="N212" s="34"/>
      <c r="O212" s="34"/>
      <c r="P212" s="34"/>
      <c r="Q212" s="34"/>
      <c r="R212" s="34"/>
      <c r="S212" s="34"/>
      <c r="T212" s="52" t="s">
        <v>226</v>
      </c>
      <c r="U212" s="19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</row>
    <row r="213" spans="1:254" s="8" customFormat="1" ht="14.25">
      <c r="A213" s="34" t="s">
        <v>256</v>
      </c>
      <c r="B213" s="34" t="s">
        <v>191</v>
      </c>
      <c r="C213" s="34">
        <v>1</v>
      </c>
      <c r="D213" s="19"/>
      <c r="E213" s="19"/>
      <c r="F213" s="19"/>
      <c r="G213" s="19"/>
      <c r="H213" s="19"/>
      <c r="I213" s="19"/>
      <c r="J213" s="19"/>
      <c r="K213" s="34"/>
      <c r="L213" s="34"/>
      <c r="M213" s="34">
        <v>1</v>
      </c>
      <c r="N213" s="34"/>
      <c r="O213" s="34"/>
      <c r="P213" s="34"/>
      <c r="Q213" s="34"/>
      <c r="R213" s="34"/>
      <c r="S213" s="34"/>
      <c r="T213" s="52" t="s">
        <v>226</v>
      </c>
      <c r="U213" s="19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</row>
    <row r="214" spans="1:254" s="8" customFormat="1" ht="14.25">
      <c r="A214" s="34" t="s">
        <v>257</v>
      </c>
      <c r="B214" s="34" t="s">
        <v>67</v>
      </c>
      <c r="C214" s="34">
        <v>1</v>
      </c>
      <c r="D214" s="19"/>
      <c r="E214" s="19"/>
      <c r="F214" s="19"/>
      <c r="G214" s="19"/>
      <c r="H214" s="19"/>
      <c r="I214" s="19"/>
      <c r="J214" s="19"/>
      <c r="K214" s="34"/>
      <c r="L214" s="34"/>
      <c r="M214" s="34"/>
      <c r="N214" s="34"/>
      <c r="O214" s="34"/>
      <c r="P214" s="34"/>
      <c r="Q214" s="34"/>
      <c r="R214" s="34"/>
      <c r="S214" s="34">
        <v>1</v>
      </c>
      <c r="T214" s="52" t="s">
        <v>226</v>
      </c>
      <c r="U214" s="19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</row>
    <row r="215" spans="1:254" s="8" customFormat="1" ht="14.25">
      <c r="A215" s="37" t="s">
        <v>258</v>
      </c>
      <c r="B215" s="34" t="s">
        <v>191</v>
      </c>
      <c r="C215" s="34">
        <v>1</v>
      </c>
      <c r="D215" s="19"/>
      <c r="E215" s="19"/>
      <c r="F215" s="19"/>
      <c r="G215" s="19"/>
      <c r="H215" s="19"/>
      <c r="I215" s="19"/>
      <c r="J215" s="19"/>
      <c r="K215" s="34"/>
      <c r="L215" s="34"/>
      <c r="M215" s="34"/>
      <c r="N215" s="34">
        <v>1</v>
      </c>
      <c r="O215" s="34"/>
      <c r="P215" s="34"/>
      <c r="Q215" s="34"/>
      <c r="R215" s="34"/>
      <c r="S215" s="34"/>
      <c r="T215" s="52" t="s">
        <v>226</v>
      </c>
      <c r="U215" s="19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</row>
    <row r="216" spans="1:254" s="8" customFormat="1" ht="14.25">
      <c r="A216" s="37" t="s">
        <v>259</v>
      </c>
      <c r="B216" s="34" t="s">
        <v>54</v>
      </c>
      <c r="C216" s="34">
        <v>1</v>
      </c>
      <c r="D216" s="19"/>
      <c r="E216" s="19"/>
      <c r="F216" s="19">
        <v>1</v>
      </c>
      <c r="G216" s="19"/>
      <c r="H216" s="19"/>
      <c r="I216" s="19"/>
      <c r="J216" s="19"/>
      <c r="K216" s="34"/>
      <c r="L216" s="34"/>
      <c r="M216" s="34"/>
      <c r="N216" s="34"/>
      <c r="O216" s="34"/>
      <c r="P216" s="34"/>
      <c r="Q216" s="34"/>
      <c r="R216" s="34"/>
      <c r="S216" s="34"/>
      <c r="T216" s="52" t="s">
        <v>226</v>
      </c>
      <c r="U216" s="19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pans="1:254" s="8" customFormat="1" ht="14.25">
      <c r="A217" s="37" t="s">
        <v>260</v>
      </c>
      <c r="B217" s="34" t="s">
        <v>54</v>
      </c>
      <c r="C217" s="34">
        <v>1</v>
      </c>
      <c r="D217" s="19"/>
      <c r="E217" s="19">
        <v>1</v>
      </c>
      <c r="F217" s="19"/>
      <c r="G217" s="19"/>
      <c r="H217" s="19"/>
      <c r="I217" s="19"/>
      <c r="J217" s="19"/>
      <c r="K217" s="34"/>
      <c r="L217" s="34"/>
      <c r="M217" s="34"/>
      <c r="N217" s="34"/>
      <c r="O217" s="34"/>
      <c r="P217" s="34"/>
      <c r="Q217" s="34"/>
      <c r="R217" s="34"/>
      <c r="S217" s="34"/>
      <c r="T217" s="52" t="s">
        <v>226</v>
      </c>
      <c r="U217" s="19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pans="1:254" s="8" customFormat="1" ht="14.25">
      <c r="A218" s="53" t="s">
        <v>261</v>
      </c>
      <c r="B218" s="47" t="s">
        <v>67</v>
      </c>
      <c r="C218" s="47">
        <v>1</v>
      </c>
      <c r="D218" s="48"/>
      <c r="E218" s="48">
        <v>1</v>
      </c>
      <c r="F218" s="48"/>
      <c r="G218" s="48"/>
      <c r="H218" s="48"/>
      <c r="I218" s="48"/>
      <c r="J218" s="48"/>
      <c r="K218" s="47"/>
      <c r="L218" s="47"/>
      <c r="M218" s="47"/>
      <c r="N218" s="47"/>
      <c r="O218" s="47"/>
      <c r="P218" s="47"/>
      <c r="Q218" s="47"/>
      <c r="R218" s="47"/>
      <c r="S218" s="47"/>
      <c r="T218" s="52" t="s">
        <v>226</v>
      </c>
      <c r="U218" s="48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pans="1:254" s="8" customFormat="1" ht="14.25">
      <c r="A219" s="53" t="s">
        <v>262</v>
      </c>
      <c r="B219" s="47" t="s">
        <v>67</v>
      </c>
      <c r="C219" s="47">
        <v>1</v>
      </c>
      <c r="D219" s="48"/>
      <c r="E219" s="48"/>
      <c r="F219" s="48">
        <v>1</v>
      </c>
      <c r="G219" s="48"/>
      <c r="H219" s="48"/>
      <c r="I219" s="48"/>
      <c r="J219" s="48"/>
      <c r="K219" s="47"/>
      <c r="L219" s="47"/>
      <c r="M219" s="47"/>
      <c r="N219" s="47"/>
      <c r="O219" s="47"/>
      <c r="P219" s="47"/>
      <c r="Q219" s="47"/>
      <c r="R219" s="47"/>
      <c r="S219" s="47"/>
      <c r="T219" s="52" t="s">
        <v>226</v>
      </c>
      <c r="U219" s="48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</row>
    <row r="220" spans="1:254" s="8" customFormat="1" ht="14.25">
      <c r="A220" s="53" t="s">
        <v>263</v>
      </c>
      <c r="B220" s="47" t="s">
        <v>54</v>
      </c>
      <c r="C220" s="47">
        <v>1</v>
      </c>
      <c r="D220" s="48"/>
      <c r="E220" s="48">
        <v>1</v>
      </c>
      <c r="F220" s="48"/>
      <c r="G220" s="48"/>
      <c r="H220" s="48"/>
      <c r="I220" s="48"/>
      <c r="J220" s="48"/>
      <c r="K220" s="47"/>
      <c r="L220" s="47"/>
      <c r="M220" s="47"/>
      <c r="N220" s="47"/>
      <c r="O220" s="47"/>
      <c r="P220" s="47"/>
      <c r="Q220" s="47"/>
      <c r="R220" s="47"/>
      <c r="S220" s="47"/>
      <c r="T220" s="52" t="s">
        <v>226</v>
      </c>
      <c r="U220" s="48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</row>
    <row r="221" spans="1:254" s="8" customFormat="1" ht="14.25">
      <c r="A221" s="34" t="s">
        <v>264</v>
      </c>
      <c r="B221" s="34" t="s">
        <v>191</v>
      </c>
      <c r="C221" s="34">
        <v>1</v>
      </c>
      <c r="D221" s="19"/>
      <c r="E221" s="19"/>
      <c r="F221" s="19"/>
      <c r="G221" s="19"/>
      <c r="H221" s="19"/>
      <c r="I221" s="19"/>
      <c r="J221" s="19"/>
      <c r="K221" s="34"/>
      <c r="L221" s="34"/>
      <c r="M221" s="34">
        <v>1</v>
      </c>
      <c r="N221" s="34"/>
      <c r="O221" s="34"/>
      <c r="P221" s="34"/>
      <c r="Q221" s="34"/>
      <c r="R221" s="34"/>
      <c r="S221" s="34"/>
      <c r="T221" s="52" t="s">
        <v>226</v>
      </c>
      <c r="U221" s="19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</row>
    <row r="222" spans="1:254" s="8" customFormat="1" ht="14.25">
      <c r="A222" s="37" t="s">
        <v>265</v>
      </c>
      <c r="B222" s="34" t="s">
        <v>54</v>
      </c>
      <c r="C222" s="34">
        <v>1</v>
      </c>
      <c r="D222" s="19"/>
      <c r="E222" s="19"/>
      <c r="F222" s="19">
        <v>1</v>
      </c>
      <c r="G222" s="19"/>
      <c r="H222" s="19"/>
      <c r="I222" s="19"/>
      <c r="J222" s="19"/>
      <c r="K222" s="34"/>
      <c r="L222" s="34"/>
      <c r="M222" s="34"/>
      <c r="N222" s="34"/>
      <c r="O222" s="34"/>
      <c r="P222" s="34"/>
      <c r="Q222" s="34"/>
      <c r="R222" s="34"/>
      <c r="S222" s="34"/>
      <c r="T222" s="52" t="s">
        <v>226</v>
      </c>
      <c r="U222" s="19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</row>
    <row r="223" spans="1:254" s="8" customFormat="1" ht="14.25">
      <c r="A223" s="37" t="s">
        <v>266</v>
      </c>
      <c r="B223" s="34" t="s">
        <v>54</v>
      </c>
      <c r="C223" s="34">
        <v>1</v>
      </c>
      <c r="D223" s="19"/>
      <c r="E223" s="19">
        <v>1</v>
      </c>
      <c r="F223" s="19"/>
      <c r="G223" s="19"/>
      <c r="H223" s="19"/>
      <c r="I223" s="19"/>
      <c r="J223" s="19"/>
      <c r="K223" s="34"/>
      <c r="L223" s="34"/>
      <c r="M223" s="34"/>
      <c r="N223" s="34"/>
      <c r="O223" s="34"/>
      <c r="P223" s="34"/>
      <c r="Q223" s="34"/>
      <c r="R223" s="34"/>
      <c r="S223" s="34"/>
      <c r="T223" s="52" t="s">
        <v>226</v>
      </c>
      <c r="U223" s="19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</row>
    <row r="224" spans="1:254" s="8" customFormat="1" ht="14.25">
      <c r="A224" s="37" t="s">
        <v>267</v>
      </c>
      <c r="B224" s="34" t="s">
        <v>54</v>
      </c>
      <c r="C224" s="34">
        <v>1</v>
      </c>
      <c r="D224" s="19"/>
      <c r="E224" s="19">
        <v>1</v>
      </c>
      <c r="F224" s="19"/>
      <c r="G224" s="19"/>
      <c r="H224" s="19"/>
      <c r="I224" s="19"/>
      <c r="J224" s="19"/>
      <c r="K224" s="34"/>
      <c r="L224" s="34"/>
      <c r="M224" s="34"/>
      <c r="N224" s="34"/>
      <c r="O224" s="34"/>
      <c r="P224" s="34"/>
      <c r="Q224" s="34"/>
      <c r="R224" s="34"/>
      <c r="S224" s="34"/>
      <c r="T224" s="52" t="s">
        <v>226</v>
      </c>
      <c r="U224" s="19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</row>
    <row r="225" spans="1:254" s="8" customFormat="1" ht="14.25">
      <c r="A225" s="34" t="s">
        <v>268</v>
      </c>
      <c r="B225" s="34" t="s">
        <v>54</v>
      </c>
      <c r="C225" s="34">
        <v>2</v>
      </c>
      <c r="D225" s="19"/>
      <c r="E225" s="19"/>
      <c r="F225" s="19">
        <v>1</v>
      </c>
      <c r="G225" s="19"/>
      <c r="H225" s="19"/>
      <c r="I225" s="19"/>
      <c r="J225" s="19"/>
      <c r="K225" s="34"/>
      <c r="L225" s="34"/>
      <c r="M225" s="34"/>
      <c r="N225" s="34"/>
      <c r="O225" s="34"/>
      <c r="P225" s="34"/>
      <c r="Q225" s="34"/>
      <c r="R225" s="34"/>
      <c r="S225" s="34">
        <v>1</v>
      </c>
      <c r="T225" s="52" t="s">
        <v>226</v>
      </c>
      <c r="U225" s="19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</row>
    <row r="226" spans="1:254" s="8" customFormat="1" ht="14.25">
      <c r="A226" s="34" t="s">
        <v>269</v>
      </c>
      <c r="B226" s="34" t="s">
        <v>54</v>
      </c>
      <c r="C226" s="34">
        <v>1</v>
      </c>
      <c r="D226" s="19"/>
      <c r="E226" s="19"/>
      <c r="F226" s="19">
        <v>1</v>
      </c>
      <c r="G226" s="19"/>
      <c r="H226" s="19"/>
      <c r="I226" s="19"/>
      <c r="J226" s="19"/>
      <c r="K226" s="34"/>
      <c r="L226" s="34"/>
      <c r="M226" s="34"/>
      <c r="N226" s="34"/>
      <c r="O226" s="34"/>
      <c r="P226" s="34"/>
      <c r="Q226" s="34"/>
      <c r="R226" s="34"/>
      <c r="S226" s="34"/>
      <c r="T226" s="52" t="s">
        <v>226</v>
      </c>
      <c r="U226" s="19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</row>
    <row r="227" spans="1:254" s="8" customFormat="1" ht="14.25">
      <c r="A227" s="34" t="s">
        <v>270</v>
      </c>
      <c r="B227" s="34" t="s">
        <v>54</v>
      </c>
      <c r="C227" s="34">
        <v>1</v>
      </c>
      <c r="D227" s="19"/>
      <c r="E227" s="19"/>
      <c r="F227" s="19">
        <v>1</v>
      </c>
      <c r="G227" s="19"/>
      <c r="H227" s="19"/>
      <c r="I227" s="19"/>
      <c r="J227" s="19"/>
      <c r="K227" s="34"/>
      <c r="L227" s="34"/>
      <c r="M227" s="34"/>
      <c r="N227" s="34"/>
      <c r="O227" s="34"/>
      <c r="P227" s="34"/>
      <c r="Q227" s="34"/>
      <c r="R227" s="34"/>
      <c r="S227" s="34"/>
      <c r="T227" s="52" t="s">
        <v>226</v>
      </c>
      <c r="U227" s="19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</row>
    <row r="228" spans="1:254" s="8" customFormat="1" ht="14.25">
      <c r="A228" s="34" t="s">
        <v>271</v>
      </c>
      <c r="B228" s="34" t="s">
        <v>191</v>
      </c>
      <c r="C228" s="34">
        <f>SUM(D228:S228)</f>
        <v>1</v>
      </c>
      <c r="D228" s="19"/>
      <c r="E228" s="19"/>
      <c r="F228" s="19"/>
      <c r="G228" s="19"/>
      <c r="H228" s="19"/>
      <c r="I228" s="19"/>
      <c r="J228" s="19"/>
      <c r="K228" s="34"/>
      <c r="L228" s="34"/>
      <c r="M228" s="34">
        <v>1</v>
      </c>
      <c r="N228" s="34"/>
      <c r="O228" s="34"/>
      <c r="P228" s="34"/>
      <c r="Q228" s="34"/>
      <c r="R228" s="34"/>
      <c r="S228" s="34"/>
      <c r="T228" s="52" t="s">
        <v>226</v>
      </c>
      <c r="U228" s="19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</row>
    <row r="229" spans="1:254" s="8" customFormat="1" ht="14.25">
      <c r="A229" s="34" t="s">
        <v>272</v>
      </c>
      <c r="B229" s="34" t="s">
        <v>54</v>
      </c>
      <c r="C229" s="34">
        <f>SUM(D229:S229)</f>
        <v>1</v>
      </c>
      <c r="D229" s="19"/>
      <c r="E229" s="19"/>
      <c r="F229" s="19">
        <v>1</v>
      </c>
      <c r="G229" s="19"/>
      <c r="H229" s="19"/>
      <c r="I229" s="19"/>
      <c r="J229" s="19"/>
      <c r="K229" s="34"/>
      <c r="L229" s="34"/>
      <c r="M229" s="34"/>
      <c r="N229" s="34"/>
      <c r="O229" s="34"/>
      <c r="P229" s="34"/>
      <c r="Q229" s="34"/>
      <c r="R229" s="34"/>
      <c r="S229" s="34"/>
      <c r="T229" s="52" t="s">
        <v>226</v>
      </c>
      <c r="U229" s="19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</row>
    <row r="230" spans="1:254" s="8" customFormat="1" ht="14.25">
      <c r="A230" s="34" t="s">
        <v>273</v>
      </c>
      <c r="B230" s="34" t="s">
        <v>67</v>
      </c>
      <c r="C230" s="34">
        <f>SUM(D230:S230)</f>
        <v>1</v>
      </c>
      <c r="D230" s="19">
        <v>1</v>
      </c>
      <c r="E230" s="19"/>
      <c r="F230" s="19"/>
      <c r="G230" s="19"/>
      <c r="H230" s="19"/>
      <c r="I230" s="19"/>
      <c r="J230" s="19"/>
      <c r="K230" s="34"/>
      <c r="L230" s="34"/>
      <c r="M230" s="34"/>
      <c r="N230" s="34"/>
      <c r="O230" s="34"/>
      <c r="P230" s="34"/>
      <c r="Q230" s="34"/>
      <c r="R230" s="34"/>
      <c r="S230" s="34"/>
      <c r="T230" s="52" t="s">
        <v>226</v>
      </c>
      <c r="U230" s="19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</row>
    <row r="231" spans="1:254" s="8" customFormat="1" ht="14.25">
      <c r="A231" s="34" t="s">
        <v>274</v>
      </c>
      <c r="B231" s="34" t="s">
        <v>67</v>
      </c>
      <c r="C231" s="34">
        <f>SUM(D231:S231)</f>
        <v>1</v>
      </c>
      <c r="D231" s="19"/>
      <c r="E231" s="19"/>
      <c r="F231" s="19"/>
      <c r="G231" s="19"/>
      <c r="H231" s="19"/>
      <c r="I231" s="19"/>
      <c r="J231" s="19"/>
      <c r="K231" s="34"/>
      <c r="L231" s="34"/>
      <c r="M231" s="34"/>
      <c r="N231" s="34"/>
      <c r="O231" s="34"/>
      <c r="P231" s="34"/>
      <c r="Q231" s="34"/>
      <c r="R231" s="34"/>
      <c r="S231" s="34">
        <v>1</v>
      </c>
      <c r="T231" s="52" t="s">
        <v>226</v>
      </c>
      <c r="U231" s="19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</row>
    <row r="232" spans="1:254" s="8" customFormat="1" ht="14.25">
      <c r="A232" s="34" t="s">
        <v>275</v>
      </c>
      <c r="B232" s="34" t="s">
        <v>67</v>
      </c>
      <c r="C232" s="34">
        <f>SUM(D232:S232)</f>
        <v>1</v>
      </c>
      <c r="D232" s="19"/>
      <c r="E232" s="19">
        <v>1</v>
      </c>
      <c r="F232" s="19"/>
      <c r="G232" s="19"/>
      <c r="H232" s="19"/>
      <c r="I232" s="19"/>
      <c r="J232" s="19"/>
      <c r="K232" s="34"/>
      <c r="L232" s="34"/>
      <c r="M232" s="34"/>
      <c r="N232" s="34"/>
      <c r="O232" s="34"/>
      <c r="P232" s="34"/>
      <c r="Q232" s="34"/>
      <c r="R232" s="34"/>
      <c r="S232" s="34"/>
      <c r="T232" s="52" t="s">
        <v>226</v>
      </c>
      <c r="U232" s="19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</row>
    <row r="233" spans="1:254" s="8" customFormat="1" ht="14.25">
      <c r="A233" s="34" t="s">
        <v>276</v>
      </c>
      <c r="B233" s="34" t="s">
        <v>54</v>
      </c>
      <c r="C233" s="34">
        <v>1</v>
      </c>
      <c r="D233" s="19">
        <v>1</v>
      </c>
      <c r="E233" s="19"/>
      <c r="F233" s="19"/>
      <c r="G233" s="19"/>
      <c r="H233" s="19"/>
      <c r="I233" s="19"/>
      <c r="J233" s="19"/>
      <c r="K233" s="34"/>
      <c r="L233" s="34"/>
      <c r="M233" s="34"/>
      <c r="N233" s="34"/>
      <c r="O233" s="34"/>
      <c r="P233" s="34"/>
      <c r="Q233" s="34"/>
      <c r="R233" s="34"/>
      <c r="S233" s="34"/>
      <c r="T233" s="52" t="s">
        <v>226</v>
      </c>
      <c r="U233" s="19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</row>
    <row r="234" spans="1:254" s="8" customFormat="1" ht="14.25">
      <c r="A234" s="34" t="s">
        <v>277</v>
      </c>
      <c r="B234" s="34" t="s">
        <v>54</v>
      </c>
      <c r="C234" s="34">
        <v>1</v>
      </c>
      <c r="D234" s="19"/>
      <c r="E234" s="19"/>
      <c r="F234" s="19">
        <v>1</v>
      </c>
      <c r="G234" s="19"/>
      <c r="H234" s="19"/>
      <c r="I234" s="19"/>
      <c r="J234" s="19"/>
      <c r="K234" s="34"/>
      <c r="L234" s="34"/>
      <c r="M234" s="34"/>
      <c r="N234" s="34"/>
      <c r="O234" s="34"/>
      <c r="P234" s="34"/>
      <c r="Q234" s="34"/>
      <c r="R234" s="34"/>
      <c r="S234" s="34"/>
      <c r="T234" s="52" t="s">
        <v>226</v>
      </c>
      <c r="U234" s="19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</row>
    <row r="235" spans="1:254" s="8" customFormat="1" ht="14.25">
      <c r="A235" s="37" t="s">
        <v>278</v>
      </c>
      <c r="B235" s="34" t="s">
        <v>191</v>
      </c>
      <c r="C235" s="34">
        <v>1</v>
      </c>
      <c r="D235" s="19"/>
      <c r="E235" s="19"/>
      <c r="F235" s="19"/>
      <c r="G235" s="19"/>
      <c r="H235" s="19"/>
      <c r="I235" s="19"/>
      <c r="J235" s="19"/>
      <c r="K235" s="34"/>
      <c r="L235" s="34"/>
      <c r="M235" s="34">
        <v>1</v>
      </c>
      <c r="N235" s="34"/>
      <c r="O235" s="34"/>
      <c r="P235" s="34"/>
      <c r="Q235" s="34"/>
      <c r="R235" s="34"/>
      <c r="S235" s="34"/>
      <c r="T235" s="52" t="s">
        <v>226</v>
      </c>
      <c r="U235" s="19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</row>
    <row r="236" spans="1:254" s="10" customFormat="1" ht="14.25">
      <c r="A236" s="37" t="s">
        <v>279</v>
      </c>
      <c r="B236" s="34" t="s">
        <v>54</v>
      </c>
      <c r="C236" s="34">
        <v>1</v>
      </c>
      <c r="D236" s="19"/>
      <c r="E236" s="19"/>
      <c r="F236" s="19"/>
      <c r="G236" s="19"/>
      <c r="H236" s="19"/>
      <c r="I236" s="19"/>
      <c r="J236" s="19"/>
      <c r="K236" s="34"/>
      <c r="L236" s="34"/>
      <c r="M236" s="34"/>
      <c r="N236" s="34"/>
      <c r="O236" s="34"/>
      <c r="P236" s="34"/>
      <c r="Q236" s="34"/>
      <c r="R236" s="34"/>
      <c r="S236" s="34">
        <v>1</v>
      </c>
      <c r="T236" s="52" t="s">
        <v>226</v>
      </c>
      <c r="U236" s="19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</row>
    <row r="237" spans="1:254" s="10" customFormat="1" ht="14.25">
      <c r="A237" s="37" t="s">
        <v>280</v>
      </c>
      <c r="B237" s="34" t="s">
        <v>54</v>
      </c>
      <c r="C237" s="34">
        <v>1</v>
      </c>
      <c r="D237" s="19"/>
      <c r="E237" s="19">
        <v>1</v>
      </c>
      <c r="F237" s="19"/>
      <c r="G237" s="19"/>
      <c r="H237" s="19"/>
      <c r="I237" s="19"/>
      <c r="J237" s="19"/>
      <c r="K237" s="34"/>
      <c r="L237" s="34"/>
      <c r="M237" s="34"/>
      <c r="N237" s="34"/>
      <c r="O237" s="34"/>
      <c r="P237" s="34"/>
      <c r="Q237" s="34"/>
      <c r="R237" s="34"/>
      <c r="S237" s="34"/>
      <c r="T237" s="52" t="s">
        <v>226</v>
      </c>
      <c r="U237" s="19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</row>
    <row r="238" spans="1:254" s="11" customFormat="1" ht="14.25">
      <c r="A238" s="47" t="s">
        <v>281</v>
      </c>
      <c r="B238" s="47" t="s">
        <v>54</v>
      </c>
      <c r="C238" s="47">
        <v>1</v>
      </c>
      <c r="D238" s="48"/>
      <c r="E238" s="48"/>
      <c r="F238" s="48">
        <v>1</v>
      </c>
      <c r="G238" s="48"/>
      <c r="H238" s="48"/>
      <c r="I238" s="48"/>
      <c r="J238" s="48"/>
      <c r="K238" s="47"/>
      <c r="L238" s="47"/>
      <c r="M238" s="47"/>
      <c r="N238" s="47"/>
      <c r="O238" s="47"/>
      <c r="P238" s="47"/>
      <c r="Q238" s="47"/>
      <c r="R238" s="47"/>
      <c r="S238" s="47"/>
      <c r="T238" s="52" t="s">
        <v>226</v>
      </c>
      <c r="U238" s="48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</row>
    <row r="239" spans="1:254" s="11" customFormat="1" ht="14.25">
      <c r="A239" s="54" t="s">
        <v>282</v>
      </c>
      <c r="B239" s="47" t="s">
        <v>54</v>
      </c>
      <c r="C239" s="47">
        <v>1</v>
      </c>
      <c r="D239" s="48"/>
      <c r="E239" s="48"/>
      <c r="F239" s="48"/>
      <c r="G239" s="48"/>
      <c r="H239" s="48"/>
      <c r="I239" s="48"/>
      <c r="J239" s="48"/>
      <c r="K239" s="47"/>
      <c r="L239" s="47"/>
      <c r="M239" s="47"/>
      <c r="N239" s="47"/>
      <c r="O239" s="47"/>
      <c r="P239" s="47"/>
      <c r="Q239" s="47"/>
      <c r="R239" s="47"/>
      <c r="S239" s="47">
        <v>1</v>
      </c>
      <c r="T239" s="52" t="s">
        <v>226</v>
      </c>
      <c r="U239" s="48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</row>
    <row r="240" spans="1:21" s="8" customFormat="1" ht="13.5">
      <c r="A240" s="14" t="s">
        <v>283</v>
      </c>
      <c r="B240" s="14"/>
      <c r="C240" s="18">
        <f>SUM(C184:C239)</f>
        <v>60</v>
      </c>
      <c r="D240" s="18">
        <f aca="true" t="shared" si="10" ref="D240:S240">SUM(D184:D239)</f>
        <v>6</v>
      </c>
      <c r="E240" s="18">
        <f t="shared" si="10"/>
        <v>17</v>
      </c>
      <c r="F240" s="18">
        <f t="shared" si="10"/>
        <v>15</v>
      </c>
      <c r="G240" s="18">
        <f t="shared" si="10"/>
        <v>0</v>
      </c>
      <c r="H240" s="18">
        <f t="shared" si="10"/>
        <v>1</v>
      </c>
      <c r="I240" s="18">
        <f t="shared" si="10"/>
        <v>1</v>
      </c>
      <c r="J240" s="18">
        <f t="shared" si="10"/>
        <v>0</v>
      </c>
      <c r="K240" s="18">
        <f t="shared" si="10"/>
        <v>1</v>
      </c>
      <c r="L240" s="18">
        <f t="shared" si="10"/>
        <v>0</v>
      </c>
      <c r="M240" s="18">
        <f t="shared" si="10"/>
        <v>7</v>
      </c>
      <c r="N240" s="18">
        <f t="shared" si="10"/>
        <v>4</v>
      </c>
      <c r="O240" s="18">
        <f t="shared" si="10"/>
        <v>0</v>
      </c>
      <c r="P240" s="18">
        <f t="shared" si="10"/>
        <v>0</v>
      </c>
      <c r="Q240" s="18">
        <f t="shared" si="10"/>
        <v>0</v>
      </c>
      <c r="R240" s="18">
        <f t="shared" si="10"/>
        <v>0</v>
      </c>
      <c r="S240" s="18">
        <f t="shared" si="10"/>
        <v>8</v>
      </c>
      <c r="T240" s="57"/>
      <c r="U240" s="58"/>
    </row>
    <row r="241" spans="1:254" ht="14.25">
      <c r="A241" s="55" t="s">
        <v>284</v>
      </c>
      <c r="B241" s="55" t="s">
        <v>285</v>
      </c>
      <c r="C241" s="55">
        <v>1</v>
      </c>
      <c r="D241" s="55"/>
      <c r="E241" s="55">
        <v>1</v>
      </c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43"/>
      <c r="R241" s="19"/>
      <c r="S241" s="19"/>
      <c r="T241" s="59"/>
      <c r="U241" s="52" t="s">
        <v>27</v>
      </c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</row>
    <row r="242" spans="1:254" ht="24">
      <c r="A242" s="55" t="s">
        <v>286</v>
      </c>
      <c r="B242" s="55" t="s">
        <v>287</v>
      </c>
      <c r="C242" s="55">
        <f aca="true" t="shared" si="11" ref="C242:C282">D242+E242+F242+G242+H242+I242+J242+K242+L242+M242+N242+O242+P242+Q242+R242+S242</f>
        <v>3</v>
      </c>
      <c r="D242" s="55">
        <v>1</v>
      </c>
      <c r="E242" s="55"/>
      <c r="F242" s="55">
        <v>1</v>
      </c>
      <c r="G242" s="55"/>
      <c r="H242" s="55"/>
      <c r="I242" s="55"/>
      <c r="J242" s="55">
        <v>1</v>
      </c>
      <c r="K242" s="55"/>
      <c r="L242" s="55"/>
      <c r="M242" s="55"/>
      <c r="N242" s="55"/>
      <c r="O242" s="55"/>
      <c r="P242" s="55"/>
      <c r="Q242" s="43"/>
      <c r="R242" s="19"/>
      <c r="S242" s="19"/>
      <c r="T242" s="60" t="s">
        <v>288</v>
      </c>
      <c r="U242" s="23" t="s">
        <v>289</v>
      </c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</row>
    <row r="243" spans="1:254" ht="22.5">
      <c r="A243" s="55" t="s">
        <v>290</v>
      </c>
      <c r="B243" s="55" t="s">
        <v>287</v>
      </c>
      <c r="C243" s="55">
        <f t="shared" si="11"/>
        <v>3</v>
      </c>
      <c r="D243" s="55"/>
      <c r="E243" s="55">
        <v>1</v>
      </c>
      <c r="F243" s="55">
        <v>1</v>
      </c>
      <c r="G243" s="55"/>
      <c r="H243" s="55"/>
      <c r="I243" s="55">
        <v>1</v>
      </c>
      <c r="J243" s="55"/>
      <c r="K243" s="55"/>
      <c r="L243" s="55"/>
      <c r="M243" s="55"/>
      <c r="N243" s="55"/>
      <c r="O243" s="55"/>
      <c r="P243" s="55"/>
      <c r="Q243" s="43"/>
      <c r="R243" s="19"/>
      <c r="S243" s="19"/>
      <c r="T243" s="60" t="s">
        <v>288</v>
      </c>
      <c r="U243" s="61" t="s">
        <v>291</v>
      </c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</row>
    <row r="244" spans="1:254" ht="22.5">
      <c r="A244" s="55" t="s">
        <v>292</v>
      </c>
      <c r="B244" s="55" t="s">
        <v>287</v>
      </c>
      <c r="C244" s="55">
        <f t="shared" si="11"/>
        <v>3</v>
      </c>
      <c r="D244" s="55">
        <v>1</v>
      </c>
      <c r="E244" s="55"/>
      <c r="F244" s="55">
        <v>1</v>
      </c>
      <c r="G244" s="55"/>
      <c r="H244" s="55"/>
      <c r="I244" s="55"/>
      <c r="J244" s="55"/>
      <c r="K244" s="55"/>
      <c r="L244" s="55">
        <v>1</v>
      </c>
      <c r="M244" s="55"/>
      <c r="N244" s="55"/>
      <c r="O244" s="55"/>
      <c r="P244" s="55"/>
      <c r="Q244" s="43"/>
      <c r="R244" s="19"/>
      <c r="S244" s="19"/>
      <c r="T244" s="60" t="s">
        <v>288</v>
      </c>
      <c r="U244" s="61" t="s">
        <v>293</v>
      </c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</row>
    <row r="245" spans="1:254" ht="14.25">
      <c r="A245" s="55" t="s">
        <v>294</v>
      </c>
      <c r="B245" s="55" t="s">
        <v>287</v>
      </c>
      <c r="C245" s="55">
        <f t="shared" si="11"/>
        <v>2</v>
      </c>
      <c r="D245" s="55"/>
      <c r="E245" s="55">
        <v>1</v>
      </c>
      <c r="F245" s="55">
        <v>1</v>
      </c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43"/>
      <c r="R245" s="19"/>
      <c r="S245" s="19"/>
      <c r="T245" s="60" t="s">
        <v>288</v>
      </c>
      <c r="U245" s="61" t="s">
        <v>74</v>
      </c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</row>
    <row r="246" spans="1:254" ht="22.5">
      <c r="A246" s="55" t="s">
        <v>295</v>
      </c>
      <c r="B246" s="55" t="s">
        <v>287</v>
      </c>
      <c r="C246" s="55">
        <f t="shared" si="11"/>
        <v>2</v>
      </c>
      <c r="D246" s="55"/>
      <c r="E246" s="55"/>
      <c r="F246" s="55">
        <v>1</v>
      </c>
      <c r="G246" s="55"/>
      <c r="H246" s="55">
        <v>1</v>
      </c>
      <c r="I246" s="55"/>
      <c r="J246" s="55"/>
      <c r="K246" s="55"/>
      <c r="L246" s="55"/>
      <c r="M246" s="55"/>
      <c r="N246" s="55"/>
      <c r="O246" s="55"/>
      <c r="P246" s="55"/>
      <c r="Q246" s="43"/>
      <c r="R246" s="19"/>
      <c r="S246" s="19"/>
      <c r="T246" s="60" t="s">
        <v>288</v>
      </c>
      <c r="U246" s="61" t="s">
        <v>296</v>
      </c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</row>
    <row r="247" spans="1:254" ht="14.25">
      <c r="A247" s="55" t="s">
        <v>297</v>
      </c>
      <c r="B247" s="55" t="s">
        <v>29</v>
      </c>
      <c r="C247" s="55">
        <f t="shared" si="11"/>
        <v>2</v>
      </c>
      <c r="D247" s="55"/>
      <c r="E247" s="55"/>
      <c r="F247" s="55"/>
      <c r="G247" s="55"/>
      <c r="H247" s="55"/>
      <c r="I247" s="55"/>
      <c r="J247" s="55"/>
      <c r="K247" s="55">
        <v>1</v>
      </c>
      <c r="L247" s="55">
        <v>1</v>
      </c>
      <c r="M247" s="55"/>
      <c r="N247" s="55"/>
      <c r="O247" s="55"/>
      <c r="P247" s="55"/>
      <c r="Q247" s="43"/>
      <c r="R247" s="19"/>
      <c r="S247" s="19"/>
      <c r="T247" s="60" t="s">
        <v>288</v>
      </c>
      <c r="U247" s="62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</row>
    <row r="248" spans="1:254" ht="14.25">
      <c r="A248" s="55" t="s">
        <v>298</v>
      </c>
      <c r="B248" s="55" t="s">
        <v>29</v>
      </c>
      <c r="C248" s="55">
        <f t="shared" si="11"/>
        <v>1</v>
      </c>
      <c r="D248" s="55"/>
      <c r="E248" s="55"/>
      <c r="F248" s="55"/>
      <c r="G248" s="55">
        <v>1</v>
      </c>
      <c r="H248" s="55"/>
      <c r="I248" s="55"/>
      <c r="J248" s="55"/>
      <c r="K248" s="55"/>
      <c r="L248" s="55"/>
      <c r="M248" s="55"/>
      <c r="N248" s="55"/>
      <c r="O248" s="55"/>
      <c r="P248" s="55"/>
      <c r="Q248" s="43"/>
      <c r="R248" s="19"/>
      <c r="S248" s="19"/>
      <c r="T248" s="60" t="s">
        <v>288</v>
      </c>
      <c r="U248" s="62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</row>
    <row r="249" spans="1:254" ht="14.25">
      <c r="A249" s="55" t="s">
        <v>299</v>
      </c>
      <c r="B249" s="38" t="s">
        <v>300</v>
      </c>
      <c r="C249" s="55">
        <f t="shared" si="11"/>
        <v>2</v>
      </c>
      <c r="D249" s="38">
        <v>1</v>
      </c>
      <c r="E249" s="38"/>
      <c r="F249" s="56">
        <v>1</v>
      </c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43"/>
      <c r="R249" s="19"/>
      <c r="S249" s="19"/>
      <c r="T249" s="60" t="s">
        <v>288</v>
      </c>
      <c r="U249" s="62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</row>
    <row r="250" spans="1:254" ht="14.25">
      <c r="A250" s="55" t="s">
        <v>301</v>
      </c>
      <c r="B250" s="38" t="s">
        <v>300</v>
      </c>
      <c r="C250" s="55">
        <f t="shared" si="11"/>
        <v>1</v>
      </c>
      <c r="D250" s="38">
        <v>1</v>
      </c>
      <c r="E250" s="38"/>
      <c r="F250" s="56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43"/>
      <c r="R250" s="19"/>
      <c r="S250" s="19"/>
      <c r="T250" s="60" t="s">
        <v>288</v>
      </c>
      <c r="U250" s="62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</row>
    <row r="251" spans="1:254" ht="14.25">
      <c r="A251" s="55" t="s">
        <v>302</v>
      </c>
      <c r="B251" s="38" t="s">
        <v>300</v>
      </c>
      <c r="C251" s="55">
        <f t="shared" si="11"/>
        <v>3</v>
      </c>
      <c r="D251" s="38">
        <v>1</v>
      </c>
      <c r="E251" s="38">
        <v>1</v>
      </c>
      <c r="F251" s="56">
        <v>1</v>
      </c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43"/>
      <c r="R251" s="19"/>
      <c r="S251" s="19"/>
      <c r="T251" s="60" t="s">
        <v>288</v>
      </c>
      <c r="U251" s="62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spans="1:254" ht="14.25">
      <c r="A252" s="55" t="s">
        <v>303</v>
      </c>
      <c r="B252" s="38" t="s">
        <v>300</v>
      </c>
      <c r="C252" s="55">
        <f t="shared" si="11"/>
        <v>1</v>
      </c>
      <c r="D252" s="38">
        <v>1</v>
      </c>
      <c r="E252" s="38"/>
      <c r="F252" s="56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43"/>
      <c r="R252" s="19"/>
      <c r="S252" s="19"/>
      <c r="T252" s="60" t="s">
        <v>288</v>
      </c>
      <c r="U252" s="6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</row>
    <row r="253" spans="1:254" ht="14.25">
      <c r="A253" s="55" t="s">
        <v>304</v>
      </c>
      <c r="B253" s="38" t="s">
        <v>300</v>
      </c>
      <c r="C253" s="55">
        <f t="shared" si="11"/>
        <v>1</v>
      </c>
      <c r="D253" s="38"/>
      <c r="E253" s="38"/>
      <c r="F253" s="56"/>
      <c r="G253" s="38"/>
      <c r="H253" s="38"/>
      <c r="I253" s="38"/>
      <c r="J253" s="38"/>
      <c r="K253" s="38"/>
      <c r="L253" s="38"/>
      <c r="M253" s="38"/>
      <c r="N253" s="38"/>
      <c r="O253" s="38">
        <v>1</v>
      </c>
      <c r="P253" s="38"/>
      <c r="Q253" s="43"/>
      <c r="R253" s="19"/>
      <c r="S253" s="19"/>
      <c r="T253" s="60" t="s">
        <v>288</v>
      </c>
      <c r="U253" s="62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spans="1:254" ht="14.25">
      <c r="A254" s="55" t="s">
        <v>305</v>
      </c>
      <c r="B254" s="38" t="s">
        <v>300</v>
      </c>
      <c r="C254" s="55">
        <f t="shared" si="11"/>
        <v>2</v>
      </c>
      <c r="D254" s="38">
        <v>1</v>
      </c>
      <c r="E254" s="38">
        <v>1</v>
      </c>
      <c r="F254" s="56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43"/>
      <c r="R254" s="19"/>
      <c r="S254" s="19"/>
      <c r="T254" s="60" t="s">
        <v>288</v>
      </c>
      <c r="U254" s="62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</row>
    <row r="255" spans="1:254" ht="14.25">
      <c r="A255" s="55" t="s">
        <v>306</v>
      </c>
      <c r="B255" s="38" t="s">
        <v>300</v>
      </c>
      <c r="C255" s="55">
        <f t="shared" si="11"/>
        <v>1</v>
      </c>
      <c r="D255" s="38"/>
      <c r="E255" s="38"/>
      <c r="F255" s="56">
        <v>1</v>
      </c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43"/>
      <c r="R255" s="19"/>
      <c r="S255" s="19"/>
      <c r="T255" s="60" t="s">
        <v>288</v>
      </c>
      <c r="U255" s="62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</row>
    <row r="256" spans="1:254" ht="14.25">
      <c r="A256" s="55" t="s">
        <v>307</v>
      </c>
      <c r="B256" s="38" t="s">
        <v>67</v>
      </c>
      <c r="C256" s="55">
        <f t="shared" si="11"/>
        <v>1</v>
      </c>
      <c r="D256" s="38"/>
      <c r="E256" s="38">
        <v>1</v>
      </c>
      <c r="F256" s="56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43"/>
      <c r="R256" s="19"/>
      <c r="S256" s="19"/>
      <c r="T256" s="60" t="s">
        <v>288</v>
      </c>
      <c r="U256" s="62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</row>
    <row r="257" spans="1:254" ht="14.25">
      <c r="A257" s="55" t="s">
        <v>308</v>
      </c>
      <c r="B257" s="38" t="s">
        <v>300</v>
      </c>
      <c r="C257" s="55">
        <f t="shared" si="11"/>
        <v>1</v>
      </c>
      <c r="D257" s="38"/>
      <c r="E257" s="38"/>
      <c r="F257" s="56"/>
      <c r="G257" s="38"/>
      <c r="H257" s="38"/>
      <c r="I257" s="38"/>
      <c r="J257" s="38"/>
      <c r="K257" s="38"/>
      <c r="L257" s="38"/>
      <c r="M257" s="38"/>
      <c r="N257" s="38">
        <v>1</v>
      </c>
      <c r="O257" s="38"/>
      <c r="P257" s="38"/>
      <c r="Q257" s="43"/>
      <c r="R257" s="19"/>
      <c r="S257" s="19"/>
      <c r="T257" s="60" t="s">
        <v>288</v>
      </c>
      <c r="U257" s="62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</row>
    <row r="258" spans="1:254" ht="14.25">
      <c r="A258" s="55" t="s">
        <v>309</v>
      </c>
      <c r="B258" s="38" t="s">
        <v>300</v>
      </c>
      <c r="C258" s="55">
        <f t="shared" si="11"/>
        <v>1</v>
      </c>
      <c r="D258" s="38">
        <v>1</v>
      </c>
      <c r="E258" s="38"/>
      <c r="F258" s="56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43"/>
      <c r="R258" s="19"/>
      <c r="S258" s="19"/>
      <c r="T258" s="60" t="s">
        <v>288</v>
      </c>
      <c r="U258" s="62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</row>
    <row r="259" spans="1:254" ht="14.25">
      <c r="A259" s="55" t="s">
        <v>310</v>
      </c>
      <c r="B259" s="38" t="s">
        <v>300</v>
      </c>
      <c r="C259" s="55">
        <f t="shared" si="11"/>
        <v>1</v>
      </c>
      <c r="D259" s="38"/>
      <c r="E259" s="38"/>
      <c r="F259" s="56">
        <v>1</v>
      </c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43"/>
      <c r="R259" s="19"/>
      <c r="S259" s="19"/>
      <c r="T259" s="60" t="s">
        <v>288</v>
      </c>
      <c r="U259" s="62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</row>
    <row r="260" spans="1:254" ht="14.25">
      <c r="A260" s="55" t="s">
        <v>311</v>
      </c>
      <c r="B260" s="38" t="s">
        <v>300</v>
      </c>
      <c r="C260" s="55">
        <f t="shared" si="11"/>
        <v>1</v>
      </c>
      <c r="D260" s="38"/>
      <c r="E260" s="38">
        <v>1</v>
      </c>
      <c r="F260" s="56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43"/>
      <c r="R260" s="19"/>
      <c r="S260" s="19"/>
      <c r="T260" s="60" t="s">
        <v>288</v>
      </c>
      <c r="U260" s="62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</row>
    <row r="261" spans="1:254" ht="14.25">
      <c r="A261" s="55" t="s">
        <v>312</v>
      </c>
      <c r="B261" s="38" t="s">
        <v>300</v>
      </c>
      <c r="C261" s="55">
        <f t="shared" si="11"/>
        <v>1</v>
      </c>
      <c r="D261" s="38"/>
      <c r="E261" s="38"/>
      <c r="F261" s="56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43"/>
      <c r="R261" s="19"/>
      <c r="S261" s="19">
        <v>1</v>
      </c>
      <c r="T261" s="60" t="s">
        <v>288</v>
      </c>
      <c r="U261" s="62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</row>
    <row r="262" spans="1:254" ht="14.25">
      <c r="A262" s="55" t="s">
        <v>313</v>
      </c>
      <c r="B262" s="38" t="s">
        <v>67</v>
      </c>
      <c r="C262" s="55">
        <f t="shared" si="11"/>
        <v>1</v>
      </c>
      <c r="D262" s="38"/>
      <c r="E262" s="38">
        <v>1</v>
      </c>
      <c r="F262" s="56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43"/>
      <c r="R262" s="19"/>
      <c r="S262" s="19"/>
      <c r="T262" s="60" t="s">
        <v>288</v>
      </c>
      <c r="U262" s="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</row>
    <row r="263" spans="1:254" ht="14.25">
      <c r="A263" s="55" t="s">
        <v>314</v>
      </c>
      <c r="B263" s="38" t="s">
        <v>300</v>
      </c>
      <c r="C263" s="55">
        <f t="shared" si="11"/>
        <v>1</v>
      </c>
      <c r="D263" s="38"/>
      <c r="E263" s="38"/>
      <c r="F263" s="56">
        <v>1</v>
      </c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43"/>
      <c r="R263" s="19"/>
      <c r="S263" s="19"/>
      <c r="T263" s="60" t="s">
        <v>288</v>
      </c>
      <c r="U263" s="62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</row>
    <row r="264" spans="1:254" ht="14.25">
      <c r="A264" s="55" t="s">
        <v>315</v>
      </c>
      <c r="B264" s="38" t="s">
        <v>67</v>
      </c>
      <c r="C264" s="55">
        <f t="shared" si="11"/>
        <v>1</v>
      </c>
      <c r="D264" s="38"/>
      <c r="E264" s="38">
        <v>1</v>
      </c>
      <c r="F264" s="56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43"/>
      <c r="R264" s="19"/>
      <c r="S264" s="19"/>
      <c r="T264" s="60" t="s">
        <v>288</v>
      </c>
      <c r="U264" s="62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spans="1:254" ht="14.25">
      <c r="A265" s="55" t="s">
        <v>316</v>
      </c>
      <c r="B265" s="38" t="s">
        <v>300</v>
      </c>
      <c r="C265" s="55">
        <f t="shared" si="11"/>
        <v>1</v>
      </c>
      <c r="D265" s="38"/>
      <c r="E265" s="38"/>
      <c r="F265" s="56"/>
      <c r="G265" s="38"/>
      <c r="H265" s="38"/>
      <c r="I265" s="38"/>
      <c r="J265" s="38"/>
      <c r="K265" s="38"/>
      <c r="L265" s="38"/>
      <c r="M265" s="38">
        <v>1</v>
      </c>
      <c r="N265" s="38"/>
      <c r="O265" s="38"/>
      <c r="P265" s="38"/>
      <c r="Q265" s="43"/>
      <c r="R265" s="19"/>
      <c r="S265" s="19"/>
      <c r="T265" s="60" t="s">
        <v>288</v>
      </c>
      <c r="U265" s="62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</row>
    <row r="266" spans="1:254" ht="14.25">
      <c r="A266" s="55" t="s">
        <v>317</v>
      </c>
      <c r="B266" s="38" t="s">
        <v>300</v>
      </c>
      <c r="C266" s="55">
        <f t="shared" si="11"/>
        <v>1</v>
      </c>
      <c r="D266" s="38">
        <v>1</v>
      </c>
      <c r="E266" s="38"/>
      <c r="F266" s="56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43"/>
      <c r="R266" s="19"/>
      <c r="S266" s="19"/>
      <c r="T266" s="60" t="s">
        <v>288</v>
      </c>
      <c r="U266" s="62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</row>
    <row r="267" spans="1:254" ht="14.25">
      <c r="A267" s="55" t="s">
        <v>318</v>
      </c>
      <c r="B267" s="38" t="s">
        <v>300</v>
      </c>
      <c r="C267" s="55">
        <f t="shared" si="11"/>
        <v>1</v>
      </c>
      <c r="D267" s="38"/>
      <c r="E267" s="38"/>
      <c r="F267" s="56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43"/>
      <c r="R267" s="19"/>
      <c r="S267" s="19">
        <v>1</v>
      </c>
      <c r="T267" s="60" t="s">
        <v>288</v>
      </c>
      <c r="U267" s="62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</row>
    <row r="268" spans="1:254" ht="14.25">
      <c r="A268" s="55" t="s">
        <v>319</v>
      </c>
      <c r="B268" s="38" t="s">
        <v>300</v>
      </c>
      <c r="C268" s="55">
        <f t="shared" si="11"/>
        <v>1</v>
      </c>
      <c r="D268" s="38"/>
      <c r="E268" s="38"/>
      <c r="F268" s="56">
        <v>1</v>
      </c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43"/>
      <c r="R268" s="19"/>
      <c r="S268" s="19"/>
      <c r="T268" s="60" t="s">
        <v>288</v>
      </c>
      <c r="U268" s="62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</row>
    <row r="269" spans="1:254" ht="14.25">
      <c r="A269" s="55" t="s">
        <v>320</v>
      </c>
      <c r="B269" s="38" t="s">
        <v>300</v>
      </c>
      <c r="C269" s="55">
        <f t="shared" si="11"/>
        <v>1</v>
      </c>
      <c r="D269" s="38"/>
      <c r="E269" s="38"/>
      <c r="F269" s="56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43"/>
      <c r="R269" s="19"/>
      <c r="S269" s="19">
        <v>1</v>
      </c>
      <c r="T269" s="60" t="s">
        <v>288</v>
      </c>
      <c r="U269" s="62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</row>
    <row r="270" spans="1:254" ht="14.25">
      <c r="A270" s="55" t="s">
        <v>321</v>
      </c>
      <c r="B270" s="38" t="s">
        <v>300</v>
      </c>
      <c r="C270" s="55">
        <f t="shared" si="11"/>
        <v>1</v>
      </c>
      <c r="D270" s="38"/>
      <c r="E270" s="38"/>
      <c r="F270" s="56"/>
      <c r="G270" s="38"/>
      <c r="H270" s="38"/>
      <c r="I270" s="38"/>
      <c r="J270" s="38"/>
      <c r="K270" s="38"/>
      <c r="L270" s="38"/>
      <c r="M270" s="38"/>
      <c r="N270" s="38"/>
      <c r="O270" s="38">
        <v>1</v>
      </c>
      <c r="P270" s="38"/>
      <c r="Q270" s="43"/>
      <c r="R270" s="19"/>
      <c r="S270" s="19"/>
      <c r="T270" s="60" t="s">
        <v>288</v>
      </c>
      <c r="U270" s="62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spans="1:254" ht="14.25">
      <c r="A271" s="55" t="s">
        <v>322</v>
      </c>
      <c r="B271" s="38" t="s">
        <v>300</v>
      </c>
      <c r="C271" s="55">
        <f t="shared" si="11"/>
        <v>1</v>
      </c>
      <c r="D271" s="38"/>
      <c r="E271" s="38">
        <v>1</v>
      </c>
      <c r="F271" s="56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43"/>
      <c r="R271" s="19"/>
      <c r="S271" s="19"/>
      <c r="T271" s="60" t="s">
        <v>288</v>
      </c>
      <c r="U271" s="62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</row>
    <row r="272" spans="1:254" ht="14.25">
      <c r="A272" s="55" t="s">
        <v>323</v>
      </c>
      <c r="B272" s="38" t="s">
        <v>67</v>
      </c>
      <c r="C272" s="55">
        <f t="shared" si="11"/>
        <v>1</v>
      </c>
      <c r="D272" s="38"/>
      <c r="E272" s="38"/>
      <c r="F272" s="56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43"/>
      <c r="R272" s="19"/>
      <c r="S272" s="19">
        <v>1</v>
      </c>
      <c r="T272" s="60" t="s">
        <v>288</v>
      </c>
      <c r="U272" s="6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</row>
    <row r="273" spans="1:254" ht="14.25">
      <c r="A273" s="55" t="s">
        <v>324</v>
      </c>
      <c r="B273" s="38" t="s">
        <v>300</v>
      </c>
      <c r="C273" s="55">
        <f t="shared" si="11"/>
        <v>1</v>
      </c>
      <c r="D273" s="38"/>
      <c r="E273" s="38"/>
      <c r="F273" s="56"/>
      <c r="G273" s="38"/>
      <c r="H273" s="38"/>
      <c r="I273" s="38"/>
      <c r="J273" s="38"/>
      <c r="K273" s="38"/>
      <c r="L273" s="38"/>
      <c r="M273" s="38"/>
      <c r="N273" s="38">
        <v>1</v>
      </c>
      <c r="O273" s="38"/>
      <c r="P273" s="38"/>
      <c r="Q273" s="43"/>
      <c r="R273" s="19"/>
      <c r="S273" s="19"/>
      <c r="T273" s="60" t="s">
        <v>288</v>
      </c>
      <c r="U273" s="62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</row>
    <row r="274" spans="1:254" ht="14.25">
      <c r="A274" s="55" t="s">
        <v>325</v>
      </c>
      <c r="B274" s="38" t="s">
        <v>67</v>
      </c>
      <c r="C274" s="55">
        <f t="shared" si="11"/>
        <v>1</v>
      </c>
      <c r="D274" s="38"/>
      <c r="E274" s="38"/>
      <c r="F274" s="56">
        <v>1</v>
      </c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43"/>
      <c r="R274" s="19"/>
      <c r="S274" s="19"/>
      <c r="T274" s="60" t="s">
        <v>288</v>
      </c>
      <c r="U274" s="62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</row>
    <row r="275" spans="1:254" ht="14.25">
      <c r="A275" s="55" t="s">
        <v>326</v>
      </c>
      <c r="B275" s="38" t="s">
        <v>67</v>
      </c>
      <c r="C275" s="55">
        <f t="shared" si="11"/>
        <v>1</v>
      </c>
      <c r="D275" s="38">
        <v>1</v>
      </c>
      <c r="E275" s="38"/>
      <c r="F275" s="56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43"/>
      <c r="R275" s="19"/>
      <c r="S275" s="19"/>
      <c r="T275" s="60" t="s">
        <v>288</v>
      </c>
      <c r="U275" s="62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</row>
    <row r="276" spans="1:254" ht="14.25">
      <c r="A276" s="55" t="s">
        <v>327</v>
      </c>
      <c r="B276" s="38" t="s">
        <v>300</v>
      </c>
      <c r="C276" s="55">
        <f t="shared" si="11"/>
        <v>2</v>
      </c>
      <c r="D276" s="38">
        <v>1</v>
      </c>
      <c r="E276" s="38">
        <v>1</v>
      </c>
      <c r="F276" s="56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43"/>
      <c r="R276" s="19"/>
      <c r="S276" s="19"/>
      <c r="T276" s="60" t="s">
        <v>288</v>
      </c>
      <c r="U276" s="62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</row>
    <row r="277" spans="1:21" s="8" customFormat="1" ht="12">
      <c r="A277" s="55" t="s">
        <v>328</v>
      </c>
      <c r="B277" s="38" t="s">
        <v>300</v>
      </c>
      <c r="C277" s="55">
        <f t="shared" si="11"/>
        <v>2</v>
      </c>
      <c r="D277" s="38">
        <v>1</v>
      </c>
      <c r="E277" s="38"/>
      <c r="F277" s="56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48"/>
      <c r="R277" s="34"/>
      <c r="S277" s="34">
        <v>1</v>
      </c>
      <c r="T277" s="60" t="s">
        <v>288</v>
      </c>
      <c r="U277" s="62"/>
    </row>
    <row r="278" spans="1:21" s="8" customFormat="1" ht="12">
      <c r="A278" s="55" t="s">
        <v>329</v>
      </c>
      <c r="B278" s="38" t="s">
        <v>300</v>
      </c>
      <c r="C278" s="55">
        <f t="shared" si="11"/>
        <v>1</v>
      </c>
      <c r="D278" s="38"/>
      <c r="E278" s="38"/>
      <c r="F278" s="56"/>
      <c r="G278" s="38"/>
      <c r="H278" s="38"/>
      <c r="I278" s="38"/>
      <c r="J278" s="38"/>
      <c r="K278" s="38"/>
      <c r="L278" s="38"/>
      <c r="M278" s="38">
        <v>1</v>
      </c>
      <c r="N278" s="38"/>
      <c r="O278" s="38"/>
      <c r="P278" s="38"/>
      <c r="Q278" s="48"/>
      <c r="R278" s="34"/>
      <c r="S278" s="34"/>
      <c r="T278" s="60" t="s">
        <v>288</v>
      </c>
      <c r="U278" s="62"/>
    </row>
    <row r="279" spans="1:21" s="8" customFormat="1" ht="12">
      <c r="A279" s="55" t="s">
        <v>330</v>
      </c>
      <c r="B279" s="38" t="s">
        <v>300</v>
      </c>
      <c r="C279" s="55">
        <f t="shared" si="11"/>
        <v>1</v>
      </c>
      <c r="D279" s="38"/>
      <c r="E279" s="38"/>
      <c r="F279" s="56"/>
      <c r="G279" s="38"/>
      <c r="H279" s="38"/>
      <c r="I279" s="38"/>
      <c r="J279" s="38"/>
      <c r="K279" s="38"/>
      <c r="L279" s="38"/>
      <c r="M279" s="38"/>
      <c r="N279" s="38"/>
      <c r="O279" s="38">
        <v>1</v>
      </c>
      <c r="P279" s="38"/>
      <c r="Q279" s="48"/>
      <c r="R279" s="34"/>
      <c r="S279" s="34"/>
      <c r="T279" s="60" t="s">
        <v>288</v>
      </c>
      <c r="U279" s="62"/>
    </row>
    <row r="280" spans="1:21" s="8" customFormat="1" ht="12">
      <c r="A280" s="55" t="s">
        <v>331</v>
      </c>
      <c r="B280" s="38" t="s">
        <v>300</v>
      </c>
      <c r="C280" s="55">
        <f t="shared" si="11"/>
        <v>1</v>
      </c>
      <c r="D280" s="38"/>
      <c r="E280" s="38"/>
      <c r="F280" s="56"/>
      <c r="G280" s="38"/>
      <c r="H280" s="38"/>
      <c r="I280" s="38"/>
      <c r="J280" s="38"/>
      <c r="K280" s="38"/>
      <c r="L280" s="38"/>
      <c r="M280" s="38"/>
      <c r="N280" s="38">
        <v>1</v>
      </c>
      <c r="O280" s="38"/>
      <c r="P280" s="38"/>
      <c r="Q280" s="48"/>
      <c r="R280" s="34"/>
      <c r="S280" s="34"/>
      <c r="T280" s="60" t="s">
        <v>288</v>
      </c>
      <c r="U280" s="62"/>
    </row>
    <row r="281" spans="1:21" s="8" customFormat="1" ht="12">
      <c r="A281" s="55" t="s">
        <v>332</v>
      </c>
      <c r="B281" s="38" t="s">
        <v>300</v>
      </c>
      <c r="C281" s="55">
        <f t="shared" si="11"/>
        <v>1</v>
      </c>
      <c r="D281" s="38"/>
      <c r="E281" s="38"/>
      <c r="F281" s="56"/>
      <c r="G281" s="38"/>
      <c r="H281" s="38"/>
      <c r="I281" s="38"/>
      <c r="J281" s="38"/>
      <c r="K281" s="38"/>
      <c r="L281" s="38"/>
      <c r="M281" s="38"/>
      <c r="N281" s="38"/>
      <c r="O281" s="38"/>
      <c r="P281" s="38">
        <v>1</v>
      </c>
      <c r="Q281" s="48"/>
      <c r="R281" s="34"/>
      <c r="S281" s="34"/>
      <c r="T281" s="60" t="s">
        <v>288</v>
      </c>
      <c r="U281" s="62"/>
    </row>
    <row r="282" spans="1:21" s="8" customFormat="1" ht="12">
      <c r="A282" s="55" t="s">
        <v>333</v>
      </c>
      <c r="B282" s="38" t="s">
        <v>300</v>
      </c>
      <c r="C282" s="55">
        <f t="shared" si="11"/>
        <v>1</v>
      </c>
      <c r="D282" s="38"/>
      <c r="E282" s="38"/>
      <c r="F282" s="56"/>
      <c r="G282" s="38"/>
      <c r="H282" s="38"/>
      <c r="I282" s="38"/>
      <c r="J282" s="38"/>
      <c r="K282" s="38"/>
      <c r="L282" s="38"/>
      <c r="M282" s="38">
        <v>1</v>
      </c>
      <c r="N282" s="38"/>
      <c r="O282" s="38"/>
      <c r="P282" s="38"/>
      <c r="Q282" s="48"/>
      <c r="R282" s="34"/>
      <c r="S282" s="34"/>
      <c r="T282" s="60" t="s">
        <v>288</v>
      </c>
      <c r="U282" s="62"/>
    </row>
    <row r="283" spans="1:21" s="8" customFormat="1" ht="13.5">
      <c r="A283" s="14" t="s">
        <v>334</v>
      </c>
      <c r="B283" s="14"/>
      <c r="C283" s="18">
        <f>SUM(C241:C282)</f>
        <v>57</v>
      </c>
      <c r="D283" s="18">
        <f aca="true" t="shared" si="12" ref="D283:S283">SUM(D241:D282)</f>
        <v>12</v>
      </c>
      <c r="E283" s="18">
        <f t="shared" si="12"/>
        <v>11</v>
      </c>
      <c r="F283" s="18">
        <f t="shared" si="12"/>
        <v>12</v>
      </c>
      <c r="G283" s="18">
        <f t="shared" si="12"/>
        <v>1</v>
      </c>
      <c r="H283" s="18">
        <f t="shared" si="12"/>
        <v>1</v>
      </c>
      <c r="I283" s="18">
        <f t="shared" si="12"/>
        <v>1</v>
      </c>
      <c r="J283" s="18">
        <f t="shared" si="12"/>
        <v>1</v>
      </c>
      <c r="K283" s="18">
        <f t="shared" si="12"/>
        <v>1</v>
      </c>
      <c r="L283" s="18">
        <f t="shared" si="12"/>
        <v>2</v>
      </c>
      <c r="M283" s="18">
        <f t="shared" si="12"/>
        <v>3</v>
      </c>
      <c r="N283" s="18">
        <f t="shared" si="12"/>
        <v>3</v>
      </c>
      <c r="O283" s="18">
        <f t="shared" si="12"/>
        <v>3</v>
      </c>
      <c r="P283" s="18">
        <f t="shared" si="12"/>
        <v>1</v>
      </c>
      <c r="Q283" s="18">
        <f t="shared" si="12"/>
        <v>0</v>
      </c>
      <c r="R283" s="18">
        <f t="shared" si="12"/>
        <v>0</v>
      </c>
      <c r="S283" s="18">
        <f t="shared" si="12"/>
        <v>5</v>
      </c>
      <c r="T283" s="57"/>
      <c r="U283" s="58"/>
    </row>
    <row r="284" spans="1:21" s="8" customFormat="1" ht="14.25">
      <c r="A284" s="63" t="s">
        <v>335</v>
      </c>
      <c r="B284" s="15" t="s">
        <v>25</v>
      </c>
      <c r="C284" s="15">
        <f>SUM(D284:S284)</f>
        <v>1</v>
      </c>
      <c r="D284" s="63"/>
      <c r="E284" s="63"/>
      <c r="F284" s="63"/>
      <c r="G284" s="63">
        <v>1</v>
      </c>
      <c r="H284" s="63"/>
      <c r="I284" s="63"/>
      <c r="J284" s="63"/>
      <c r="K284" s="63"/>
      <c r="L284" s="63"/>
      <c r="M284" s="64"/>
      <c r="N284" s="64"/>
      <c r="O284" s="64"/>
      <c r="P284" s="65"/>
      <c r="Q284" s="64"/>
      <c r="R284" s="64"/>
      <c r="S284" s="58"/>
      <c r="T284" s="64"/>
      <c r="U284" s="52" t="s">
        <v>27</v>
      </c>
    </row>
    <row r="285" spans="1:21" s="8" customFormat="1" ht="14.25">
      <c r="A285" s="63" t="s">
        <v>336</v>
      </c>
      <c r="B285" s="15" t="s">
        <v>25</v>
      </c>
      <c r="C285" s="15">
        <f aca="true" t="shared" si="13" ref="C285:C348">SUM(D285:S285)</f>
        <v>1</v>
      </c>
      <c r="D285" s="63"/>
      <c r="E285" s="63"/>
      <c r="F285" s="63"/>
      <c r="G285" s="63"/>
      <c r="H285" s="63"/>
      <c r="I285" s="63">
        <v>1</v>
      </c>
      <c r="J285" s="63"/>
      <c r="K285" s="63"/>
      <c r="L285" s="63"/>
      <c r="M285" s="64"/>
      <c r="N285" s="64"/>
      <c r="O285" s="64"/>
      <c r="P285" s="65"/>
      <c r="Q285" s="64"/>
      <c r="R285" s="64"/>
      <c r="S285" s="58"/>
      <c r="T285" s="64"/>
      <c r="U285" s="52" t="s">
        <v>27</v>
      </c>
    </row>
    <row r="286" spans="1:21" s="8" customFormat="1" ht="14.25">
      <c r="A286" s="63" t="s">
        <v>337</v>
      </c>
      <c r="B286" s="15" t="s">
        <v>25</v>
      </c>
      <c r="C286" s="15">
        <f t="shared" si="13"/>
        <v>1</v>
      </c>
      <c r="D286" s="63"/>
      <c r="E286" s="63"/>
      <c r="F286" s="63"/>
      <c r="G286" s="63"/>
      <c r="H286" s="63">
        <v>1</v>
      </c>
      <c r="I286" s="63"/>
      <c r="J286" s="63"/>
      <c r="K286" s="63"/>
      <c r="L286" s="63"/>
      <c r="M286" s="64"/>
      <c r="N286" s="64"/>
      <c r="O286" s="64"/>
      <c r="P286" s="65"/>
      <c r="Q286" s="64"/>
      <c r="R286" s="64"/>
      <c r="S286" s="58"/>
      <c r="T286" s="64"/>
      <c r="U286" s="52" t="s">
        <v>27</v>
      </c>
    </row>
    <row r="287" spans="1:21" s="8" customFormat="1" ht="14.25">
      <c r="A287" s="63" t="s">
        <v>338</v>
      </c>
      <c r="B287" s="15" t="s">
        <v>25</v>
      </c>
      <c r="C287" s="15">
        <f t="shared" si="13"/>
        <v>1</v>
      </c>
      <c r="D287" s="63"/>
      <c r="E287" s="63"/>
      <c r="F287" s="63">
        <v>1</v>
      </c>
      <c r="G287" s="63"/>
      <c r="H287" s="63"/>
      <c r="I287" s="63"/>
      <c r="J287" s="63"/>
      <c r="K287" s="63"/>
      <c r="L287" s="63"/>
      <c r="M287" s="64"/>
      <c r="N287" s="64"/>
      <c r="O287" s="64"/>
      <c r="P287" s="65"/>
      <c r="Q287" s="64"/>
      <c r="R287" s="64"/>
      <c r="S287" s="58"/>
      <c r="T287" s="64"/>
      <c r="U287" s="52" t="s">
        <v>27</v>
      </c>
    </row>
    <row r="288" spans="1:21" s="8" customFormat="1" ht="14.25">
      <c r="A288" s="63" t="s">
        <v>339</v>
      </c>
      <c r="B288" s="15" t="s">
        <v>340</v>
      </c>
      <c r="C288" s="15">
        <f t="shared" si="13"/>
        <v>7</v>
      </c>
      <c r="D288" s="63">
        <v>1</v>
      </c>
      <c r="E288" s="63">
        <v>1</v>
      </c>
      <c r="F288" s="63">
        <v>1</v>
      </c>
      <c r="G288" s="63">
        <v>1</v>
      </c>
      <c r="H288" s="63"/>
      <c r="I288" s="63"/>
      <c r="J288" s="63">
        <v>1</v>
      </c>
      <c r="K288" s="63">
        <v>1</v>
      </c>
      <c r="L288" s="63"/>
      <c r="M288" s="63"/>
      <c r="N288" s="63"/>
      <c r="O288" s="63">
        <v>1</v>
      </c>
      <c r="P288" s="63"/>
      <c r="Q288" s="63"/>
      <c r="R288" s="15"/>
      <c r="S288" s="58"/>
      <c r="T288" s="63" t="s">
        <v>341</v>
      </c>
      <c r="U288" s="66"/>
    </row>
    <row r="289" spans="1:21" s="8" customFormat="1" ht="14.25">
      <c r="A289" s="63" t="s">
        <v>342</v>
      </c>
      <c r="B289" s="15" t="s">
        <v>340</v>
      </c>
      <c r="C289" s="15">
        <f t="shared" si="13"/>
        <v>4</v>
      </c>
      <c r="D289" s="63"/>
      <c r="E289" s="63">
        <v>1</v>
      </c>
      <c r="F289" s="63"/>
      <c r="G289" s="63"/>
      <c r="H289" s="63"/>
      <c r="I289" s="63"/>
      <c r="J289" s="63"/>
      <c r="K289" s="63"/>
      <c r="L289" s="63"/>
      <c r="M289" s="63">
        <v>1</v>
      </c>
      <c r="N289" s="63">
        <v>1</v>
      </c>
      <c r="O289" s="63"/>
      <c r="P289" s="63">
        <v>1</v>
      </c>
      <c r="Q289" s="63"/>
      <c r="R289" s="15"/>
      <c r="S289" s="58"/>
      <c r="T289" s="63" t="s">
        <v>341</v>
      </c>
      <c r="U289" s="66"/>
    </row>
    <row r="290" spans="1:21" s="8" customFormat="1" ht="14.25">
      <c r="A290" s="63" t="s">
        <v>343</v>
      </c>
      <c r="B290" s="15" t="s">
        <v>340</v>
      </c>
      <c r="C290" s="15">
        <f t="shared" si="13"/>
        <v>4</v>
      </c>
      <c r="D290" s="63">
        <v>1</v>
      </c>
      <c r="E290" s="63"/>
      <c r="F290" s="63"/>
      <c r="G290" s="63">
        <v>1</v>
      </c>
      <c r="H290" s="63">
        <v>1</v>
      </c>
      <c r="I290" s="63">
        <v>1</v>
      </c>
      <c r="J290" s="63"/>
      <c r="K290" s="63"/>
      <c r="L290" s="63"/>
      <c r="M290" s="63"/>
      <c r="N290" s="63"/>
      <c r="O290" s="63"/>
      <c r="P290" s="63"/>
      <c r="Q290" s="63"/>
      <c r="R290" s="15"/>
      <c r="S290" s="58"/>
      <c r="T290" s="63" t="s">
        <v>341</v>
      </c>
      <c r="U290" s="66"/>
    </row>
    <row r="291" spans="1:21" s="8" customFormat="1" ht="14.25">
      <c r="A291" s="63" t="s">
        <v>344</v>
      </c>
      <c r="B291" s="15" t="s">
        <v>340</v>
      </c>
      <c r="C291" s="15">
        <f t="shared" si="13"/>
        <v>7</v>
      </c>
      <c r="D291" s="63">
        <v>1</v>
      </c>
      <c r="E291" s="63">
        <v>1</v>
      </c>
      <c r="F291" s="63">
        <v>1</v>
      </c>
      <c r="G291" s="63"/>
      <c r="H291" s="63">
        <v>1</v>
      </c>
      <c r="I291" s="63"/>
      <c r="J291" s="63"/>
      <c r="K291" s="63"/>
      <c r="L291" s="63">
        <v>1</v>
      </c>
      <c r="M291" s="63"/>
      <c r="N291" s="63">
        <v>1</v>
      </c>
      <c r="O291" s="63">
        <v>1</v>
      </c>
      <c r="P291" s="63"/>
      <c r="Q291" s="63"/>
      <c r="R291" s="15"/>
      <c r="S291" s="58"/>
      <c r="T291" s="63" t="s">
        <v>341</v>
      </c>
      <c r="U291" s="66"/>
    </row>
    <row r="292" spans="1:21" s="8" customFormat="1" ht="14.25">
      <c r="A292" s="63" t="s">
        <v>345</v>
      </c>
      <c r="B292" s="15" t="s">
        <v>340</v>
      </c>
      <c r="C292" s="15">
        <f t="shared" si="13"/>
        <v>7</v>
      </c>
      <c r="D292" s="63"/>
      <c r="E292" s="63">
        <v>1</v>
      </c>
      <c r="F292" s="63"/>
      <c r="G292" s="63"/>
      <c r="H292" s="63"/>
      <c r="I292" s="63">
        <v>1</v>
      </c>
      <c r="J292" s="63">
        <v>1</v>
      </c>
      <c r="K292" s="63">
        <v>1</v>
      </c>
      <c r="L292" s="63"/>
      <c r="M292" s="63">
        <v>1</v>
      </c>
      <c r="N292" s="63">
        <v>1</v>
      </c>
      <c r="O292" s="63"/>
      <c r="P292" s="63">
        <v>1</v>
      </c>
      <c r="Q292" s="63"/>
      <c r="R292" s="15"/>
      <c r="S292" s="58"/>
      <c r="T292" s="63" t="s">
        <v>341</v>
      </c>
      <c r="U292" s="66"/>
    </row>
    <row r="293" spans="1:21" s="8" customFormat="1" ht="14.25">
      <c r="A293" s="63" t="s">
        <v>346</v>
      </c>
      <c r="B293" s="15" t="s">
        <v>340</v>
      </c>
      <c r="C293" s="15">
        <f t="shared" si="13"/>
        <v>7</v>
      </c>
      <c r="D293" s="63">
        <v>1</v>
      </c>
      <c r="E293" s="63"/>
      <c r="F293" s="63"/>
      <c r="G293" s="63">
        <v>1</v>
      </c>
      <c r="H293" s="63"/>
      <c r="I293" s="63"/>
      <c r="J293" s="63"/>
      <c r="K293" s="63"/>
      <c r="L293" s="63"/>
      <c r="M293" s="63">
        <v>1</v>
      </c>
      <c r="N293" s="63">
        <v>1</v>
      </c>
      <c r="O293" s="63">
        <v>1</v>
      </c>
      <c r="P293" s="63">
        <v>1</v>
      </c>
      <c r="Q293" s="63">
        <v>1</v>
      </c>
      <c r="R293" s="15"/>
      <c r="S293" s="58"/>
      <c r="T293" s="63" t="s">
        <v>341</v>
      </c>
      <c r="U293" s="66"/>
    </row>
    <row r="294" spans="1:21" s="8" customFormat="1" ht="14.25">
      <c r="A294" s="63" t="s">
        <v>347</v>
      </c>
      <c r="B294" s="15" t="s">
        <v>340</v>
      </c>
      <c r="C294" s="15">
        <f t="shared" si="13"/>
        <v>7</v>
      </c>
      <c r="D294" s="63"/>
      <c r="E294" s="63"/>
      <c r="F294" s="63"/>
      <c r="G294" s="63">
        <v>1</v>
      </c>
      <c r="H294" s="63">
        <v>1</v>
      </c>
      <c r="I294" s="63">
        <v>1</v>
      </c>
      <c r="J294" s="63">
        <v>1</v>
      </c>
      <c r="K294" s="63">
        <v>1</v>
      </c>
      <c r="L294" s="63"/>
      <c r="M294" s="63">
        <v>1</v>
      </c>
      <c r="N294" s="63"/>
      <c r="O294" s="63"/>
      <c r="P294" s="63">
        <v>1</v>
      </c>
      <c r="Q294" s="63"/>
      <c r="R294" s="15"/>
      <c r="S294" s="58"/>
      <c r="T294" s="63" t="s">
        <v>341</v>
      </c>
      <c r="U294" s="66"/>
    </row>
    <row r="295" spans="1:21" s="8" customFormat="1" ht="14.25">
      <c r="A295" s="63" t="s">
        <v>348</v>
      </c>
      <c r="B295" s="15" t="s">
        <v>340</v>
      </c>
      <c r="C295" s="15">
        <f t="shared" si="13"/>
        <v>7</v>
      </c>
      <c r="D295" s="63">
        <v>1</v>
      </c>
      <c r="E295" s="63">
        <v>1</v>
      </c>
      <c r="F295" s="63">
        <v>2</v>
      </c>
      <c r="G295" s="63"/>
      <c r="H295" s="63"/>
      <c r="I295" s="63">
        <v>1</v>
      </c>
      <c r="J295" s="63"/>
      <c r="K295" s="63">
        <v>1</v>
      </c>
      <c r="L295" s="63"/>
      <c r="M295" s="63"/>
      <c r="N295" s="63"/>
      <c r="O295" s="63">
        <v>1</v>
      </c>
      <c r="P295" s="63"/>
      <c r="Q295" s="63"/>
      <c r="R295" s="15"/>
      <c r="S295" s="58"/>
      <c r="T295" s="63" t="s">
        <v>341</v>
      </c>
      <c r="U295" s="66"/>
    </row>
    <row r="296" spans="1:21" s="8" customFormat="1" ht="14.25">
      <c r="A296" s="63" t="s">
        <v>349</v>
      </c>
      <c r="B296" s="15" t="s">
        <v>340</v>
      </c>
      <c r="C296" s="15">
        <f t="shared" si="13"/>
        <v>2</v>
      </c>
      <c r="D296" s="63"/>
      <c r="E296" s="63"/>
      <c r="F296" s="63"/>
      <c r="G296" s="63">
        <v>1</v>
      </c>
      <c r="H296" s="63">
        <v>1</v>
      </c>
      <c r="I296" s="63"/>
      <c r="J296" s="63"/>
      <c r="K296" s="63"/>
      <c r="L296" s="63"/>
      <c r="M296" s="63"/>
      <c r="N296" s="63"/>
      <c r="O296" s="63"/>
      <c r="P296" s="63"/>
      <c r="Q296" s="63"/>
      <c r="R296" s="15"/>
      <c r="S296" s="58"/>
      <c r="T296" s="63" t="s">
        <v>341</v>
      </c>
      <c r="U296" s="66"/>
    </row>
    <row r="297" spans="1:21" s="8" customFormat="1" ht="14.25">
      <c r="A297" s="63" t="s">
        <v>350</v>
      </c>
      <c r="B297" s="15" t="s">
        <v>340</v>
      </c>
      <c r="C297" s="15">
        <f t="shared" si="13"/>
        <v>6</v>
      </c>
      <c r="D297" s="63"/>
      <c r="E297" s="63">
        <v>1</v>
      </c>
      <c r="F297" s="63">
        <v>1</v>
      </c>
      <c r="G297" s="63">
        <v>1</v>
      </c>
      <c r="H297" s="63"/>
      <c r="I297" s="63"/>
      <c r="J297" s="63"/>
      <c r="K297" s="63"/>
      <c r="L297" s="63"/>
      <c r="M297" s="63">
        <v>1</v>
      </c>
      <c r="N297" s="63">
        <v>1</v>
      </c>
      <c r="O297" s="63">
        <v>1</v>
      </c>
      <c r="P297" s="63"/>
      <c r="Q297" s="63"/>
      <c r="R297" s="15"/>
      <c r="S297" s="58"/>
      <c r="T297" s="63" t="s">
        <v>341</v>
      </c>
      <c r="U297" s="66"/>
    </row>
    <row r="298" spans="1:21" s="8" customFormat="1" ht="14.25">
      <c r="A298" s="63" t="s">
        <v>351</v>
      </c>
      <c r="B298" s="15" t="s">
        <v>340</v>
      </c>
      <c r="C298" s="15">
        <f t="shared" si="13"/>
        <v>11</v>
      </c>
      <c r="D298" s="63">
        <v>2</v>
      </c>
      <c r="E298" s="63">
        <v>2</v>
      </c>
      <c r="F298" s="63">
        <v>2</v>
      </c>
      <c r="G298" s="63">
        <v>1</v>
      </c>
      <c r="H298" s="63"/>
      <c r="I298" s="63">
        <v>1</v>
      </c>
      <c r="J298" s="63">
        <v>1</v>
      </c>
      <c r="K298" s="63"/>
      <c r="L298" s="63"/>
      <c r="M298" s="63"/>
      <c r="N298" s="63"/>
      <c r="O298" s="63">
        <v>2</v>
      </c>
      <c r="P298" s="63"/>
      <c r="Q298" s="63"/>
      <c r="R298" s="15"/>
      <c r="S298" s="58"/>
      <c r="T298" s="63" t="s">
        <v>341</v>
      </c>
      <c r="U298" s="66"/>
    </row>
    <row r="299" spans="1:21" s="8" customFormat="1" ht="12">
      <c r="A299" s="63" t="s">
        <v>352</v>
      </c>
      <c r="B299" s="15" t="s">
        <v>49</v>
      </c>
      <c r="C299" s="15">
        <f t="shared" si="13"/>
        <v>2</v>
      </c>
      <c r="D299" s="63"/>
      <c r="E299" s="63"/>
      <c r="F299" s="63">
        <v>1</v>
      </c>
      <c r="G299" s="63"/>
      <c r="H299" s="63"/>
      <c r="I299" s="63"/>
      <c r="J299" s="63"/>
      <c r="K299" s="63"/>
      <c r="L299" s="63">
        <v>1</v>
      </c>
      <c r="M299" s="63"/>
      <c r="N299" s="63"/>
      <c r="O299" s="63"/>
      <c r="P299" s="63"/>
      <c r="Q299" s="63"/>
      <c r="R299" s="15"/>
      <c r="S299" s="58"/>
      <c r="T299" s="63" t="s">
        <v>341</v>
      </c>
      <c r="U299" s="63" t="s">
        <v>50</v>
      </c>
    </row>
    <row r="300" spans="1:21" s="8" customFormat="1" ht="12">
      <c r="A300" s="63" t="s">
        <v>353</v>
      </c>
      <c r="B300" s="15" t="s">
        <v>49</v>
      </c>
      <c r="C300" s="15">
        <f t="shared" si="13"/>
        <v>2</v>
      </c>
      <c r="D300" s="63">
        <v>1</v>
      </c>
      <c r="E300" s="63"/>
      <c r="F300" s="63">
        <v>1</v>
      </c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15"/>
      <c r="S300" s="58"/>
      <c r="T300" s="63" t="s">
        <v>341</v>
      </c>
      <c r="U300" s="63" t="s">
        <v>50</v>
      </c>
    </row>
    <row r="301" spans="1:21" s="8" customFormat="1" ht="12">
      <c r="A301" s="63" t="s">
        <v>354</v>
      </c>
      <c r="B301" s="15" t="s">
        <v>49</v>
      </c>
      <c r="C301" s="15">
        <f t="shared" si="13"/>
        <v>6</v>
      </c>
      <c r="D301" s="63">
        <v>1</v>
      </c>
      <c r="E301" s="63">
        <v>1</v>
      </c>
      <c r="F301" s="63">
        <v>1</v>
      </c>
      <c r="G301" s="63"/>
      <c r="H301" s="63"/>
      <c r="I301" s="63"/>
      <c r="J301" s="63"/>
      <c r="K301" s="63"/>
      <c r="L301" s="63">
        <v>1</v>
      </c>
      <c r="M301" s="63">
        <v>1</v>
      </c>
      <c r="N301" s="63">
        <v>1</v>
      </c>
      <c r="O301" s="63"/>
      <c r="P301" s="63"/>
      <c r="Q301" s="63"/>
      <c r="R301" s="15"/>
      <c r="S301" s="58"/>
      <c r="T301" s="63" t="s">
        <v>341</v>
      </c>
      <c r="U301" s="63" t="s">
        <v>50</v>
      </c>
    </row>
    <row r="302" spans="1:21" s="8" customFormat="1" ht="12">
      <c r="A302" s="63" t="s">
        <v>355</v>
      </c>
      <c r="B302" s="15" t="s">
        <v>49</v>
      </c>
      <c r="C302" s="15">
        <f t="shared" si="13"/>
        <v>3</v>
      </c>
      <c r="D302" s="63"/>
      <c r="E302" s="63">
        <v>1</v>
      </c>
      <c r="F302" s="63"/>
      <c r="G302" s="63"/>
      <c r="H302" s="63"/>
      <c r="I302" s="63"/>
      <c r="J302" s="63"/>
      <c r="K302" s="63">
        <v>1</v>
      </c>
      <c r="L302" s="63"/>
      <c r="M302" s="63"/>
      <c r="N302" s="63"/>
      <c r="O302" s="63"/>
      <c r="P302" s="63"/>
      <c r="Q302" s="63">
        <v>1</v>
      </c>
      <c r="R302" s="15"/>
      <c r="S302" s="58"/>
      <c r="T302" s="63" t="s">
        <v>341</v>
      </c>
      <c r="U302" s="63" t="s">
        <v>50</v>
      </c>
    </row>
    <row r="303" spans="1:21" s="8" customFormat="1" ht="12">
      <c r="A303" s="63" t="s">
        <v>356</v>
      </c>
      <c r="B303" s="15" t="s">
        <v>49</v>
      </c>
      <c r="C303" s="15">
        <f t="shared" si="13"/>
        <v>2</v>
      </c>
      <c r="D303" s="63">
        <v>1</v>
      </c>
      <c r="E303" s="63"/>
      <c r="F303" s="63">
        <v>1</v>
      </c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15"/>
      <c r="S303" s="58"/>
      <c r="T303" s="63" t="s">
        <v>341</v>
      </c>
      <c r="U303" s="63" t="s">
        <v>50</v>
      </c>
    </row>
    <row r="304" spans="1:21" s="8" customFormat="1" ht="12">
      <c r="A304" s="63" t="s">
        <v>357</v>
      </c>
      <c r="B304" s="15" t="s">
        <v>49</v>
      </c>
      <c r="C304" s="15">
        <f t="shared" si="13"/>
        <v>7</v>
      </c>
      <c r="D304" s="63">
        <v>1</v>
      </c>
      <c r="E304" s="63">
        <v>2</v>
      </c>
      <c r="F304" s="63">
        <v>1</v>
      </c>
      <c r="G304" s="63"/>
      <c r="H304" s="63"/>
      <c r="I304" s="63"/>
      <c r="J304" s="63"/>
      <c r="K304" s="63"/>
      <c r="L304" s="63">
        <v>1</v>
      </c>
      <c r="M304" s="63"/>
      <c r="N304" s="63">
        <v>1</v>
      </c>
      <c r="O304" s="63">
        <v>1</v>
      </c>
      <c r="P304" s="63"/>
      <c r="Q304" s="63"/>
      <c r="R304" s="15"/>
      <c r="S304" s="58"/>
      <c r="T304" s="63" t="s">
        <v>341</v>
      </c>
      <c r="U304" s="63" t="s">
        <v>50</v>
      </c>
    </row>
    <row r="305" spans="1:21" s="8" customFormat="1" ht="12">
      <c r="A305" s="63" t="s">
        <v>358</v>
      </c>
      <c r="B305" s="15" t="s">
        <v>49</v>
      </c>
      <c r="C305" s="15">
        <f t="shared" si="13"/>
        <v>4</v>
      </c>
      <c r="D305" s="63">
        <v>1</v>
      </c>
      <c r="E305" s="63"/>
      <c r="F305" s="63">
        <v>1</v>
      </c>
      <c r="G305" s="63"/>
      <c r="H305" s="63"/>
      <c r="I305" s="63"/>
      <c r="J305" s="63"/>
      <c r="K305" s="63"/>
      <c r="L305" s="63"/>
      <c r="M305" s="63">
        <v>1</v>
      </c>
      <c r="N305" s="63">
        <v>1</v>
      </c>
      <c r="O305" s="63"/>
      <c r="P305" s="63"/>
      <c r="Q305" s="63"/>
      <c r="R305" s="15"/>
      <c r="S305" s="58"/>
      <c r="T305" s="63" t="s">
        <v>341</v>
      </c>
      <c r="U305" s="63" t="s">
        <v>50</v>
      </c>
    </row>
    <row r="306" spans="1:21" s="8" customFormat="1" ht="12">
      <c r="A306" s="63" t="s">
        <v>359</v>
      </c>
      <c r="B306" s="15" t="s">
        <v>360</v>
      </c>
      <c r="C306" s="15">
        <f t="shared" si="13"/>
        <v>1</v>
      </c>
      <c r="D306" s="63"/>
      <c r="E306" s="63"/>
      <c r="F306" s="63"/>
      <c r="G306" s="63"/>
      <c r="H306" s="63"/>
      <c r="I306" s="63"/>
      <c r="J306" s="63"/>
      <c r="K306" s="63"/>
      <c r="L306" s="63"/>
      <c r="M306" s="63">
        <v>1</v>
      </c>
      <c r="N306" s="63"/>
      <c r="O306" s="63"/>
      <c r="P306" s="63"/>
      <c r="Q306" s="63"/>
      <c r="R306" s="15"/>
      <c r="S306" s="58"/>
      <c r="T306" s="63" t="s">
        <v>341</v>
      </c>
      <c r="U306" s="63"/>
    </row>
    <row r="307" spans="1:21" s="8" customFormat="1" ht="12">
      <c r="A307" s="63" t="s">
        <v>361</v>
      </c>
      <c r="B307" s="15" t="s">
        <v>360</v>
      </c>
      <c r="C307" s="15">
        <f t="shared" si="13"/>
        <v>1</v>
      </c>
      <c r="D307" s="63"/>
      <c r="E307" s="63"/>
      <c r="F307" s="63">
        <v>1</v>
      </c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15"/>
      <c r="S307" s="58"/>
      <c r="T307" s="63" t="s">
        <v>341</v>
      </c>
      <c r="U307" s="63"/>
    </row>
    <row r="308" spans="1:21" s="8" customFormat="1" ht="14.25">
      <c r="A308" s="63" t="s">
        <v>362</v>
      </c>
      <c r="B308" s="15" t="s">
        <v>360</v>
      </c>
      <c r="C308" s="15">
        <f t="shared" si="13"/>
        <v>6</v>
      </c>
      <c r="D308" s="63">
        <v>2</v>
      </c>
      <c r="E308" s="63">
        <v>1</v>
      </c>
      <c r="F308" s="63">
        <v>1</v>
      </c>
      <c r="G308" s="63"/>
      <c r="H308" s="63"/>
      <c r="I308" s="63"/>
      <c r="J308" s="63"/>
      <c r="K308" s="63"/>
      <c r="L308" s="63">
        <v>1</v>
      </c>
      <c r="M308" s="63">
        <v>1</v>
      </c>
      <c r="N308" s="63"/>
      <c r="O308" s="63"/>
      <c r="P308" s="63"/>
      <c r="Q308" s="63"/>
      <c r="R308" s="15"/>
      <c r="S308" s="58"/>
      <c r="T308" s="63" t="s">
        <v>341</v>
      </c>
      <c r="U308" s="66"/>
    </row>
    <row r="309" spans="1:21" s="8" customFormat="1" ht="14.25">
      <c r="A309" s="63" t="s">
        <v>363</v>
      </c>
      <c r="B309" s="15" t="s">
        <v>360</v>
      </c>
      <c r="C309" s="15">
        <f t="shared" si="13"/>
        <v>1</v>
      </c>
      <c r="D309" s="63"/>
      <c r="E309" s="63">
        <v>1</v>
      </c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15"/>
      <c r="S309" s="58"/>
      <c r="T309" s="63" t="s">
        <v>341</v>
      </c>
      <c r="U309" s="66"/>
    </row>
    <row r="310" spans="1:21" s="8" customFormat="1" ht="14.25">
      <c r="A310" s="63" t="s">
        <v>364</v>
      </c>
      <c r="B310" s="15" t="s">
        <v>360</v>
      </c>
      <c r="C310" s="15">
        <f t="shared" si="13"/>
        <v>2</v>
      </c>
      <c r="D310" s="63"/>
      <c r="E310" s="63"/>
      <c r="F310" s="63"/>
      <c r="G310" s="63"/>
      <c r="H310" s="63"/>
      <c r="I310" s="63"/>
      <c r="J310" s="63"/>
      <c r="K310" s="63"/>
      <c r="L310" s="63"/>
      <c r="M310" s="63">
        <v>1</v>
      </c>
      <c r="N310" s="63">
        <v>1</v>
      </c>
      <c r="O310" s="63"/>
      <c r="P310" s="63"/>
      <c r="Q310" s="63"/>
      <c r="R310" s="15"/>
      <c r="S310" s="58"/>
      <c r="T310" s="63" t="s">
        <v>341</v>
      </c>
      <c r="U310" s="66"/>
    </row>
    <row r="311" spans="1:21" s="8" customFormat="1" ht="14.25">
      <c r="A311" s="63" t="s">
        <v>365</v>
      </c>
      <c r="B311" s="15" t="s">
        <v>360</v>
      </c>
      <c r="C311" s="15">
        <f t="shared" si="13"/>
        <v>1</v>
      </c>
      <c r="D311" s="63"/>
      <c r="E311" s="63"/>
      <c r="F311" s="63">
        <v>1</v>
      </c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15"/>
      <c r="S311" s="58"/>
      <c r="T311" s="63" t="s">
        <v>341</v>
      </c>
      <c r="U311" s="66"/>
    </row>
    <row r="312" spans="1:21" s="8" customFormat="1" ht="14.25">
      <c r="A312" s="63" t="s">
        <v>366</v>
      </c>
      <c r="B312" s="15" t="s">
        <v>360</v>
      </c>
      <c r="C312" s="15">
        <f t="shared" si="13"/>
        <v>2</v>
      </c>
      <c r="D312" s="63">
        <v>1</v>
      </c>
      <c r="E312" s="63">
        <v>1</v>
      </c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15"/>
      <c r="S312" s="58"/>
      <c r="T312" s="63" t="s">
        <v>341</v>
      </c>
      <c r="U312" s="66"/>
    </row>
    <row r="313" spans="1:21" s="8" customFormat="1" ht="14.25">
      <c r="A313" s="63" t="s">
        <v>367</v>
      </c>
      <c r="B313" s="15" t="s">
        <v>360</v>
      </c>
      <c r="C313" s="15">
        <f t="shared" si="13"/>
        <v>2</v>
      </c>
      <c r="D313" s="63"/>
      <c r="E313" s="63"/>
      <c r="F313" s="63">
        <v>1</v>
      </c>
      <c r="G313" s="63"/>
      <c r="H313" s="63"/>
      <c r="I313" s="63"/>
      <c r="J313" s="63"/>
      <c r="K313" s="63"/>
      <c r="L313" s="63"/>
      <c r="M313" s="63"/>
      <c r="N313" s="63">
        <v>1</v>
      </c>
      <c r="O313" s="63"/>
      <c r="P313" s="63"/>
      <c r="Q313" s="63"/>
      <c r="R313" s="15"/>
      <c r="S313" s="58"/>
      <c r="T313" s="63" t="s">
        <v>341</v>
      </c>
      <c r="U313" s="66"/>
    </row>
    <row r="314" spans="1:21" s="8" customFormat="1" ht="14.25">
      <c r="A314" s="63" t="s">
        <v>368</v>
      </c>
      <c r="B314" s="15" t="s">
        <v>360</v>
      </c>
      <c r="C314" s="15">
        <f t="shared" si="13"/>
        <v>1</v>
      </c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>
        <v>1</v>
      </c>
      <c r="P314" s="63"/>
      <c r="Q314" s="63"/>
      <c r="R314" s="15"/>
      <c r="S314" s="58"/>
      <c r="T314" s="63" t="s">
        <v>341</v>
      </c>
      <c r="U314" s="66"/>
    </row>
    <row r="315" spans="1:21" s="8" customFormat="1" ht="14.25">
      <c r="A315" s="63" t="s">
        <v>369</v>
      </c>
      <c r="B315" s="15" t="s">
        <v>360</v>
      </c>
      <c r="C315" s="15">
        <f t="shared" si="13"/>
        <v>1</v>
      </c>
      <c r="D315" s="63"/>
      <c r="E315" s="63"/>
      <c r="F315" s="63">
        <v>1</v>
      </c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15"/>
      <c r="S315" s="58"/>
      <c r="T315" s="63" t="s">
        <v>341</v>
      </c>
      <c r="U315" s="66"/>
    </row>
    <row r="316" spans="1:21" s="8" customFormat="1" ht="14.25">
      <c r="A316" s="63" t="s">
        <v>370</v>
      </c>
      <c r="B316" s="15" t="s">
        <v>360</v>
      </c>
      <c r="C316" s="15">
        <f t="shared" si="13"/>
        <v>1</v>
      </c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>
        <v>1</v>
      </c>
      <c r="O316" s="63"/>
      <c r="P316" s="63"/>
      <c r="Q316" s="63"/>
      <c r="R316" s="15"/>
      <c r="S316" s="58"/>
      <c r="T316" s="63" t="s">
        <v>341</v>
      </c>
      <c r="U316" s="66"/>
    </row>
    <row r="317" spans="1:21" s="8" customFormat="1" ht="14.25">
      <c r="A317" s="63" t="s">
        <v>371</v>
      </c>
      <c r="B317" s="15" t="s">
        <v>360</v>
      </c>
      <c r="C317" s="15">
        <f t="shared" si="13"/>
        <v>1</v>
      </c>
      <c r="D317" s="63">
        <v>1</v>
      </c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15"/>
      <c r="S317" s="58"/>
      <c r="T317" s="63" t="s">
        <v>341</v>
      </c>
      <c r="U317" s="66"/>
    </row>
    <row r="318" spans="1:21" s="8" customFormat="1" ht="14.25">
      <c r="A318" s="63" t="s">
        <v>372</v>
      </c>
      <c r="B318" s="15" t="s">
        <v>360</v>
      </c>
      <c r="C318" s="15">
        <f t="shared" si="13"/>
        <v>1</v>
      </c>
      <c r="D318" s="63"/>
      <c r="E318" s="63">
        <v>1</v>
      </c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15"/>
      <c r="S318" s="58"/>
      <c r="T318" s="63" t="s">
        <v>341</v>
      </c>
      <c r="U318" s="66"/>
    </row>
    <row r="319" spans="1:21" s="8" customFormat="1" ht="14.25">
      <c r="A319" s="63" t="s">
        <v>373</v>
      </c>
      <c r="B319" s="15" t="s">
        <v>360</v>
      </c>
      <c r="C319" s="15">
        <f t="shared" si="13"/>
        <v>2</v>
      </c>
      <c r="D319" s="63"/>
      <c r="E319" s="63"/>
      <c r="F319" s="63"/>
      <c r="G319" s="63"/>
      <c r="H319" s="63"/>
      <c r="I319" s="63"/>
      <c r="J319" s="63"/>
      <c r="K319" s="63"/>
      <c r="L319" s="63"/>
      <c r="M319" s="63">
        <v>1</v>
      </c>
      <c r="N319" s="63"/>
      <c r="O319" s="63">
        <v>1</v>
      </c>
      <c r="P319" s="63"/>
      <c r="Q319" s="63"/>
      <c r="R319" s="15"/>
      <c r="S319" s="58"/>
      <c r="T319" s="63" t="s">
        <v>341</v>
      </c>
      <c r="U319" s="66"/>
    </row>
    <row r="320" spans="1:21" s="8" customFormat="1" ht="14.25">
      <c r="A320" s="63" t="s">
        <v>374</v>
      </c>
      <c r="B320" s="15" t="s">
        <v>360</v>
      </c>
      <c r="C320" s="15">
        <f t="shared" si="13"/>
        <v>2</v>
      </c>
      <c r="D320" s="63">
        <v>1</v>
      </c>
      <c r="E320" s="63"/>
      <c r="F320" s="63"/>
      <c r="G320" s="63"/>
      <c r="H320" s="63"/>
      <c r="I320" s="63"/>
      <c r="J320" s="63"/>
      <c r="K320" s="63"/>
      <c r="L320" s="63"/>
      <c r="M320" s="63"/>
      <c r="N320" s="63">
        <v>1</v>
      </c>
      <c r="O320" s="63"/>
      <c r="P320" s="63"/>
      <c r="Q320" s="63"/>
      <c r="R320" s="15"/>
      <c r="S320" s="58"/>
      <c r="T320" s="63" t="s">
        <v>341</v>
      </c>
      <c r="U320" s="66"/>
    </row>
    <row r="321" spans="1:21" s="8" customFormat="1" ht="14.25">
      <c r="A321" s="63" t="s">
        <v>375</v>
      </c>
      <c r="B321" s="15" t="s">
        <v>360</v>
      </c>
      <c r="C321" s="15">
        <f t="shared" si="13"/>
        <v>1</v>
      </c>
      <c r="D321" s="63"/>
      <c r="E321" s="63">
        <v>1</v>
      </c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15"/>
      <c r="S321" s="58"/>
      <c r="T321" s="63" t="s">
        <v>341</v>
      </c>
      <c r="U321" s="66"/>
    </row>
    <row r="322" spans="1:21" s="8" customFormat="1" ht="14.25">
      <c r="A322" s="63" t="s">
        <v>376</v>
      </c>
      <c r="B322" s="15" t="s">
        <v>360</v>
      </c>
      <c r="C322" s="15">
        <f t="shared" si="13"/>
        <v>1</v>
      </c>
      <c r="D322" s="63"/>
      <c r="E322" s="63">
        <v>1</v>
      </c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15"/>
      <c r="S322" s="58"/>
      <c r="T322" s="63" t="s">
        <v>341</v>
      </c>
      <c r="U322" s="66"/>
    </row>
    <row r="323" spans="1:21" s="8" customFormat="1" ht="14.25">
      <c r="A323" s="63" t="s">
        <v>377</v>
      </c>
      <c r="B323" s="15" t="s">
        <v>360</v>
      </c>
      <c r="C323" s="15">
        <f t="shared" si="13"/>
        <v>2</v>
      </c>
      <c r="D323" s="63">
        <v>1</v>
      </c>
      <c r="E323" s="63"/>
      <c r="F323" s="63">
        <v>1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15"/>
      <c r="S323" s="58"/>
      <c r="T323" s="63" t="s">
        <v>341</v>
      </c>
      <c r="U323" s="66"/>
    </row>
    <row r="324" spans="1:21" s="8" customFormat="1" ht="14.25">
      <c r="A324" s="63" t="s">
        <v>378</v>
      </c>
      <c r="B324" s="15" t="s">
        <v>360</v>
      </c>
      <c r="C324" s="15">
        <f t="shared" si="13"/>
        <v>2</v>
      </c>
      <c r="D324" s="63">
        <v>1</v>
      </c>
      <c r="E324" s="63"/>
      <c r="F324" s="63">
        <v>1</v>
      </c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15"/>
      <c r="S324" s="58"/>
      <c r="T324" s="63" t="s">
        <v>341</v>
      </c>
      <c r="U324" s="66"/>
    </row>
    <row r="325" spans="1:21" s="8" customFormat="1" ht="14.25">
      <c r="A325" s="63" t="s">
        <v>379</v>
      </c>
      <c r="B325" s="15" t="s">
        <v>360</v>
      </c>
      <c r="C325" s="15">
        <f t="shared" si="13"/>
        <v>1</v>
      </c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>
        <v>1</v>
      </c>
      <c r="P325" s="63"/>
      <c r="Q325" s="63"/>
      <c r="R325" s="15"/>
      <c r="S325" s="58"/>
      <c r="T325" s="63" t="s">
        <v>341</v>
      </c>
      <c r="U325" s="66"/>
    </row>
    <row r="326" spans="1:21" s="8" customFormat="1" ht="14.25">
      <c r="A326" s="63" t="s">
        <v>380</v>
      </c>
      <c r="B326" s="15" t="s">
        <v>360</v>
      </c>
      <c r="C326" s="15">
        <f t="shared" si="13"/>
        <v>2</v>
      </c>
      <c r="D326" s="63"/>
      <c r="E326" s="63">
        <v>1</v>
      </c>
      <c r="F326" s="63"/>
      <c r="G326" s="63"/>
      <c r="H326" s="63"/>
      <c r="I326" s="63"/>
      <c r="J326" s="63"/>
      <c r="K326" s="63"/>
      <c r="L326" s="63"/>
      <c r="M326" s="63"/>
      <c r="N326" s="63"/>
      <c r="O326" s="63">
        <v>1</v>
      </c>
      <c r="P326" s="63"/>
      <c r="Q326" s="63"/>
      <c r="R326" s="15"/>
      <c r="S326" s="58"/>
      <c r="T326" s="63" t="s">
        <v>341</v>
      </c>
      <c r="U326" s="66"/>
    </row>
    <row r="327" spans="1:21" s="8" customFormat="1" ht="14.25">
      <c r="A327" s="63" t="s">
        <v>381</v>
      </c>
      <c r="B327" s="15" t="s">
        <v>360</v>
      </c>
      <c r="C327" s="15">
        <f t="shared" si="13"/>
        <v>2</v>
      </c>
      <c r="D327" s="63"/>
      <c r="E327" s="63"/>
      <c r="F327" s="63">
        <v>1</v>
      </c>
      <c r="G327" s="63"/>
      <c r="H327" s="63"/>
      <c r="I327" s="63"/>
      <c r="J327" s="63"/>
      <c r="K327" s="63"/>
      <c r="L327" s="63"/>
      <c r="M327" s="63"/>
      <c r="N327" s="63"/>
      <c r="O327" s="63">
        <v>1</v>
      </c>
      <c r="P327" s="63"/>
      <c r="Q327" s="63"/>
      <c r="R327" s="15"/>
      <c r="S327" s="58"/>
      <c r="T327" s="63" t="s">
        <v>341</v>
      </c>
      <c r="U327" s="66"/>
    </row>
    <row r="328" spans="1:21" s="8" customFormat="1" ht="14.25">
      <c r="A328" s="63" t="s">
        <v>382</v>
      </c>
      <c r="B328" s="15" t="s">
        <v>360</v>
      </c>
      <c r="C328" s="15">
        <f t="shared" si="13"/>
        <v>2</v>
      </c>
      <c r="D328" s="63"/>
      <c r="E328" s="63">
        <v>1</v>
      </c>
      <c r="F328" s="63"/>
      <c r="G328" s="63"/>
      <c r="H328" s="63"/>
      <c r="I328" s="63"/>
      <c r="J328" s="63"/>
      <c r="K328" s="63"/>
      <c r="L328" s="63"/>
      <c r="M328" s="63">
        <v>1</v>
      </c>
      <c r="N328" s="63"/>
      <c r="O328" s="63"/>
      <c r="P328" s="63"/>
      <c r="Q328" s="63"/>
      <c r="R328" s="15"/>
      <c r="S328" s="58"/>
      <c r="T328" s="63" t="s">
        <v>341</v>
      </c>
      <c r="U328" s="66"/>
    </row>
    <row r="329" spans="1:21" s="8" customFormat="1" ht="14.25">
      <c r="A329" s="63" t="s">
        <v>383</v>
      </c>
      <c r="B329" s="15" t="s">
        <v>360</v>
      </c>
      <c r="C329" s="15">
        <f t="shared" si="13"/>
        <v>2</v>
      </c>
      <c r="D329" s="63">
        <v>1</v>
      </c>
      <c r="E329" s="63">
        <v>1</v>
      </c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15"/>
      <c r="S329" s="58"/>
      <c r="T329" s="63" t="s">
        <v>341</v>
      </c>
      <c r="U329" s="66"/>
    </row>
    <row r="330" spans="1:21" s="8" customFormat="1" ht="14.25">
      <c r="A330" s="63" t="s">
        <v>384</v>
      </c>
      <c r="B330" s="15" t="s">
        <v>360</v>
      </c>
      <c r="C330" s="15">
        <f t="shared" si="13"/>
        <v>2</v>
      </c>
      <c r="D330" s="63"/>
      <c r="E330" s="63">
        <v>1</v>
      </c>
      <c r="F330" s="63">
        <v>1</v>
      </c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15"/>
      <c r="S330" s="58"/>
      <c r="T330" s="63" t="s">
        <v>341</v>
      </c>
      <c r="U330" s="66"/>
    </row>
    <row r="331" spans="1:21" s="8" customFormat="1" ht="14.25">
      <c r="A331" s="63" t="s">
        <v>385</v>
      </c>
      <c r="B331" s="15" t="s">
        <v>360</v>
      </c>
      <c r="C331" s="15">
        <f t="shared" si="13"/>
        <v>1</v>
      </c>
      <c r="D331" s="63">
        <v>1</v>
      </c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15"/>
      <c r="S331" s="58"/>
      <c r="T331" s="63" t="s">
        <v>341</v>
      </c>
      <c r="U331" s="66"/>
    </row>
    <row r="332" spans="1:21" s="8" customFormat="1" ht="14.25">
      <c r="A332" s="63" t="s">
        <v>386</v>
      </c>
      <c r="B332" s="15" t="s">
        <v>360</v>
      </c>
      <c r="C332" s="15">
        <f t="shared" si="13"/>
        <v>2</v>
      </c>
      <c r="D332" s="63"/>
      <c r="E332" s="63">
        <v>1</v>
      </c>
      <c r="F332" s="63">
        <v>1</v>
      </c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15"/>
      <c r="S332" s="58"/>
      <c r="T332" s="63" t="s">
        <v>341</v>
      </c>
      <c r="U332" s="66"/>
    </row>
    <row r="333" spans="1:21" s="8" customFormat="1" ht="14.25">
      <c r="A333" s="63" t="s">
        <v>387</v>
      </c>
      <c r="B333" s="15" t="s">
        <v>360</v>
      </c>
      <c r="C333" s="15">
        <f t="shared" si="13"/>
        <v>6</v>
      </c>
      <c r="D333" s="63">
        <v>2</v>
      </c>
      <c r="E333" s="63">
        <v>1</v>
      </c>
      <c r="F333" s="63">
        <v>1</v>
      </c>
      <c r="G333" s="63"/>
      <c r="H333" s="63"/>
      <c r="I333" s="63"/>
      <c r="J333" s="63"/>
      <c r="K333" s="63"/>
      <c r="L333" s="63">
        <v>1</v>
      </c>
      <c r="M333" s="63"/>
      <c r="N333" s="63">
        <v>1</v>
      </c>
      <c r="O333" s="63"/>
      <c r="P333" s="63"/>
      <c r="Q333" s="63"/>
      <c r="R333" s="15"/>
      <c r="S333" s="58"/>
      <c r="T333" s="63" t="s">
        <v>341</v>
      </c>
      <c r="U333" s="66"/>
    </row>
    <row r="334" spans="1:21" s="8" customFormat="1" ht="14.25">
      <c r="A334" s="63" t="s">
        <v>388</v>
      </c>
      <c r="B334" s="15" t="s">
        <v>360</v>
      </c>
      <c r="C334" s="15">
        <f t="shared" si="13"/>
        <v>2</v>
      </c>
      <c r="D334" s="63"/>
      <c r="E334" s="63">
        <v>1</v>
      </c>
      <c r="F334" s="63">
        <v>1</v>
      </c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15"/>
      <c r="S334" s="58"/>
      <c r="T334" s="63" t="s">
        <v>341</v>
      </c>
      <c r="U334" s="66"/>
    </row>
    <row r="335" spans="1:21" s="8" customFormat="1" ht="14.25">
      <c r="A335" s="63" t="s">
        <v>389</v>
      </c>
      <c r="B335" s="15" t="s">
        <v>360</v>
      </c>
      <c r="C335" s="15">
        <f t="shared" si="13"/>
        <v>2</v>
      </c>
      <c r="D335" s="63">
        <v>1</v>
      </c>
      <c r="E335" s="63"/>
      <c r="F335" s="63"/>
      <c r="G335" s="63"/>
      <c r="H335" s="63"/>
      <c r="I335" s="63"/>
      <c r="J335" s="63"/>
      <c r="K335" s="63"/>
      <c r="L335" s="63">
        <v>1</v>
      </c>
      <c r="M335" s="63"/>
      <c r="N335" s="63"/>
      <c r="O335" s="63"/>
      <c r="P335" s="63"/>
      <c r="Q335" s="63"/>
      <c r="R335" s="15"/>
      <c r="S335" s="58"/>
      <c r="T335" s="63" t="s">
        <v>341</v>
      </c>
      <c r="U335" s="66"/>
    </row>
    <row r="336" spans="1:21" s="8" customFormat="1" ht="14.25">
      <c r="A336" s="63" t="s">
        <v>390</v>
      </c>
      <c r="B336" s="15" t="s">
        <v>360</v>
      </c>
      <c r="C336" s="15">
        <f t="shared" si="13"/>
        <v>1</v>
      </c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>
        <v>1</v>
      </c>
      <c r="O336" s="63"/>
      <c r="P336" s="63"/>
      <c r="Q336" s="63"/>
      <c r="R336" s="15"/>
      <c r="S336" s="58"/>
      <c r="T336" s="63" t="s">
        <v>341</v>
      </c>
      <c r="U336" s="66"/>
    </row>
    <row r="337" spans="1:21" s="8" customFormat="1" ht="14.25">
      <c r="A337" s="63" t="s">
        <v>391</v>
      </c>
      <c r="B337" s="15" t="s">
        <v>360</v>
      </c>
      <c r="C337" s="15">
        <f t="shared" si="13"/>
        <v>2</v>
      </c>
      <c r="D337" s="63"/>
      <c r="E337" s="63"/>
      <c r="F337" s="63">
        <v>1</v>
      </c>
      <c r="G337" s="63"/>
      <c r="H337" s="63"/>
      <c r="I337" s="63"/>
      <c r="J337" s="63"/>
      <c r="K337" s="63"/>
      <c r="L337" s="63"/>
      <c r="M337" s="63">
        <v>1</v>
      </c>
      <c r="N337" s="63"/>
      <c r="O337" s="63"/>
      <c r="P337" s="63"/>
      <c r="Q337" s="63"/>
      <c r="R337" s="15"/>
      <c r="S337" s="58"/>
      <c r="T337" s="63" t="s">
        <v>341</v>
      </c>
      <c r="U337" s="66"/>
    </row>
    <row r="338" spans="1:21" s="8" customFormat="1" ht="14.25">
      <c r="A338" s="63" t="s">
        <v>392</v>
      </c>
      <c r="B338" s="15" t="s">
        <v>360</v>
      </c>
      <c r="C338" s="15">
        <f t="shared" si="13"/>
        <v>6</v>
      </c>
      <c r="D338" s="63"/>
      <c r="E338" s="63"/>
      <c r="F338" s="63"/>
      <c r="G338" s="63"/>
      <c r="H338" s="63"/>
      <c r="I338" s="63"/>
      <c r="J338" s="63"/>
      <c r="K338" s="63"/>
      <c r="L338" s="63">
        <v>1</v>
      </c>
      <c r="M338" s="63">
        <v>1</v>
      </c>
      <c r="N338" s="63">
        <v>1</v>
      </c>
      <c r="O338" s="63">
        <v>2</v>
      </c>
      <c r="P338" s="63"/>
      <c r="Q338" s="63">
        <v>1</v>
      </c>
      <c r="R338" s="15"/>
      <c r="S338" s="58"/>
      <c r="T338" s="63" t="s">
        <v>341</v>
      </c>
      <c r="U338" s="66"/>
    </row>
    <row r="339" spans="1:21" s="8" customFormat="1" ht="14.25">
      <c r="A339" s="63" t="s">
        <v>393</v>
      </c>
      <c r="B339" s="15" t="s">
        <v>360</v>
      </c>
      <c r="C339" s="15">
        <f t="shared" si="13"/>
        <v>1</v>
      </c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>
        <v>1</v>
      </c>
      <c r="O339" s="63"/>
      <c r="P339" s="63"/>
      <c r="Q339" s="63"/>
      <c r="R339" s="15"/>
      <c r="S339" s="58"/>
      <c r="T339" s="63" t="s">
        <v>341</v>
      </c>
      <c r="U339" s="66"/>
    </row>
    <row r="340" spans="1:21" s="8" customFormat="1" ht="14.25">
      <c r="A340" s="63" t="s">
        <v>394</v>
      </c>
      <c r="B340" s="15" t="s">
        <v>360</v>
      </c>
      <c r="C340" s="15">
        <f t="shared" si="13"/>
        <v>1</v>
      </c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>
        <v>1</v>
      </c>
      <c r="P340" s="63"/>
      <c r="Q340" s="63"/>
      <c r="R340" s="15"/>
      <c r="S340" s="58"/>
      <c r="T340" s="63" t="s">
        <v>341</v>
      </c>
      <c r="U340" s="66"/>
    </row>
    <row r="341" spans="1:21" s="8" customFormat="1" ht="14.25">
      <c r="A341" s="63" t="s">
        <v>395</v>
      </c>
      <c r="B341" s="15" t="s">
        <v>360</v>
      </c>
      <c r="C341" s="15">
        <f t="shared" si="13"/>
        <v>1</v>
      </c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>
        <v>1</v>
      </c>
      <c r="P341" s="63"/>
      <c r="Q341" s="63"/>
      <c r="R341" s="15"/>
      <c r="S341" s="58"/>
      <c r="T341" s="63" t="s">
        <v>341</v>
      </c>
      <c r="U341" s="66"/>
    </row>
    <row r="342" spans="1:21" s="8" customFormat="1" ht="14.25">
      <c r="A342" s="63" t="s">
        <v>396</v>
      </c>
      <c r="B342" s="15" t="s">
        <v>360</v>
      </c>
      <c r="C342" s="15">
        <f t="shared" si="13"/>
        <v>2</v>
      </c>
      <c r="D342" s="63"/>
      <c r="E342" s="63"/>
      <c r="F342" s="63">
        <v>1</v>
      </c>
      <c r="G342" s="63"/>
      <c r="H342" s="63"/>
      <c r="I342" s="63"/>
      <c r="J342" s="63"/>
      <c r="K342" s="63"/>
      <c r="L342" s="63"/>
      <c r="M342" s="63">
        <v>1</v>
      </c>
      <c r="N342" s="63"/>
      <c r="O342" s="63"/>
      <c r="P342" s="63"/>
      <c r="Q342" s="63"/>
      <c r="R342" s="15"/>
      <c r="S342" s="58"/>
      <c r="T342" s="63" t="s">
        <v>341</v>
      </c>
      <c r="U342" s="66"/>
    </row>
    <row r="343" spans="1:21" s="8" customFormat="1" ht="14.25">
      <c r="A343" s="63" t="s">
        <v>397</v>
      </c>
      <c r="B343" s="15" t="s">
        <v>360</v>
      </c>
      <c r="C343" s="15">
        <f t="shared" si="13"/>
        <v>2</v>
      </c>
      <c r="D343" s="63"/>
      <c r="E343" s="63"/>
      <c r="F343" s="63"/>
      <c r="G343" s="63"/>
      <c r="H343" s="63"/>
      <c r="I343" s="63"/>
      <c r="J343" s="63"/>
      <c r="K343" s="63"/>
      <c r="L343" s="63"/>
      <c r="M343" s="63">
        <v>1</v>
      </c>
      <c r="N343" s="63">
        <v>1</v>
      </c>
      <c r="O343" s="63"/>
      <c r="P343" s="63"/>
      <c r="Q343" s="63"/>
      <c r="R343" s="15"/>
      <c r="S343" s="58"/>
      <c r="T343" s="63" t="s">
        <v>341</v>
      </c>
      <c r="U343" s="66"/>
    </row>
    <row r="344" spans="1:21" s="8" customFormat="1" ht="14.25">
      <c r="A344" s="63" t="s">
        <v>398</v>
      </c>
      <c r="B344" s="15" t="s">
        <v>360</v>
      </c>
      <c r="C344" s="15">
        <f t="shared" si="13"/>
        <v>1</v>
      </c>
      <c r="D344" s="63"/>
      <c r="E344" s="63"/>
      <c r="F344" s="63"/>
      <c r="G344" s="63"/>
      <c r="H344" s="63"/>
      <c r="I344" s="63"/>
      <c r="J344" s="63"/>
      <c r="K344" s="63"/>
      <c r="L344" s="63"/>
      <c r="M344" s="63">
        <v>1</v>
      </c>
      <c r="N344" s="63"/>
      <c r="O344" s="63"/>
      <c r="P344" s="63"/>
      <c r="Q344" s="63"/>
      <c r="R344" s="15"/>
      <c r="S344" s="58"/>
      <c r="T344" s="63" t="s">
        <v>341</v>
      </c>
      <c r="U344" s="66"/>
    </row>
    <row r="345" spans="1:21" s="8" customFormat="1" ht="14.25">
      <c r="A345" s="63" t="s">
        <v>399</v>
      </c>
      <c r="B345" s="15" t="s">
        <v>360</v>
      </c>
      <c r="C345" s="15">
        <f t="shared" si="13"/>
        <v>1</v>
      </c>
      <c r="D345" s="63">
        <v>1</v>
      </c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15"/>
      <c r="S345" s="58"/>
      <c r="T345" s="63" t="s">
        <v>341</v>
      </c>
      <c r="U345" s="66"/>
    </row>
    <row r="346" spans="1:21" s="8" customFormat="1" ht="14.25">
      <c r="A346" s="63" t="s">
        <v>400</v>
      </c>
      <c r="B346" s="15" t="s">
        <v>360</v>
      </c>
      <c r="C346" s="15">
        <f t="shared" si="13"/>
        <v>1</v>
      </c>
      <c r="D346" s="63"/>
      <c r="E346" s="63">
        <v>1</v>
      </c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15"/>
      <c r="S346" s="58"/>
      <c r="T346" s="63" t="s">
        <v>341</v>
      </c>
      <c r="U346" s="66"/>
    </row>
    <row r="347" spans="1:21" s="8" customFormat="1" ht="14.25">
      <c r="A347" s="63" t="s">
        <v>401</v>
      </c>
      <c r="B347" s="15" t="s">
        <v>360</v>
      </c>
      <c r="C347" s="15">
        <f t="shared" si="13"/>
        <v>1</v>
      </c>
      <c r="D347" s="63"/>
      <c r="E347" s="63">
        <v>1</v>
      </c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15"/>
      <c r="S347" s="58"/>
      <c r="T347" s="63" t="s">
        <v>341</v>
      </c>
      <c r="U347" s="66"/>
    </row>
    <row r="348" spans="1:21" s="8" customFormat="1" ht="14.25">
      <c r="A348" s="63" t="s">
        <v>402</v>
      </c>
      <c r="B348" s="15" t="s">
        <v>360</v>
      </c>
      <c r="C348" s="15">
        <f t="shared" si="13"/>
        <v>1</v>
      </c>
      <c r="D348" s="63">
        <v>1</v>
      </c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15"/>
      <c r="S348" s="58"/>
      <c r="T348" s="63" t="s">
        <v>341</v>
      </c>
      <c r="U348" s="66"/>
    </row>
    <row r="349" spans="1:21" s="8" customFormat="1" ht="14.25">
      <c r="A349" s="63" t="s">
        <v>403</v>
      </c>
      <c r="B349" s="15" t="s">
        <v>360</v>
      </c>
      <c r="C349" s="15">
        <f aca="true" t="shared" si="14" ref="C349:C386">SUM(D349:S349)</f>
        <v>1</v>
      </c>
      <c r="D349" s="63"/>
      <c r="E349" s="63"/>
      <c r="F349" s="63">
        <v>1</v>
      </c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15"/>
      <c r="S349" s="58"/>
      <c r="T349" s="63" t="s">
        <v>341</v>
      </c>
      <c r="U349" s="66"/>
    </row>
    <row r="350" spans="1:21" s="8" customFormat="1" ht="14.25">
      <c r="A350" s="63" t="s">
        <v>404</v>
      </c>
      <c r="B350" s="15" t="s">
        <v>360</v>
      </c>
      <c r="C350" s="15">
        <f t="shared" si="14"/>
        <v>3</v>
      </c>
      <c r="D350" s="63"/>
      <c r="E350" s="63"/>
      <c r="F350" s="63"/>
      <c r="G350" s="63"/>
      <c r="H350" s="63"/>
      <c r="I350" s="63"/>
      <c r="J350" s="63"/>
      <c r="K350" s="63"/>
      <c r="L350" s="63">
        <v>1</v>
      </c>
      <c r="M350" s="63"/>
      <c r="N350" s="63">
        <v>1</v>
      </c>
      <c r="O350" s="63">
        <v>1</v>
      </c>
      <c r="P350" s="63"/>
      <c r="Q350" s="63"/>
      <c r="R350" s="15"/>
      <c r="S350" s="58"/>
      <c r="T350" s="63" t="s">
        <v>341</v>
      </c>
      <c r="U350" s="66"/>
    </row>
    <row r="351" spans="1:21" s="8" customFormat="1" ht="14.25">
      <c r="A351" s="63" t="s">
        <v>405</v>
      </c>
      <c r="B351" s="15" t="s">
        <v>360</v>
      </c>
      <c r="C351" s="15">
        <f t="shared" si="14"/>
        <v>2</v>
      </c>
      <c r="D351" s="63">
        <v>1</v>
      </c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>
        <v>1</v>
      </c>
      <c r="P351" s="63"/>
      <c r="Q351" s="63"/>
      <c r="R351" s="15"/>
      <c r="S351" s="58"/>
      <c r="T351" s="63" t="s">
        <v>341</v>
      </c>
      <c r="U351" s="66"/>
    </row>
    <row r="352" spans="1:21" s="8" customFormat="1" ht="14.25">
      <c r="A352" s="63" t="s">
        <v>406</v>
      </c>
      <c r="B352" s="15" t="s">
        <v>360</v>
      </c>
      <c r="C352" s="15">
        <f t="shared" si="14"/>
        <v>1</v>
      </c>
      <c r="D352" s="63"/>
      <c r="E352" s="63"/>
      <c r="F352" s="63"/>
      <c r="G352" s="63"/>
      <c r="H352" s="63"/>
      <c r="I352" s="63"/>
      <c r="J352" s="63"/>
      <c r="K352" s="63"/>
      <c r="L352" s="63"/>
      <c r="M352" s="63">
        <v>1</v>
      </c>
      <c r="N352" s="63"/>
      <c r="O352" s="63"/>
      <c r="P352" s="63"/>
      <c r="Q352" s="63"/>
      <c r="R352" s="15"/>
      <c r="S352" s="58"/>
      <c r="T352" s="63" t="s">
        <v>341</v>
      </c>
      <c r="U352" s="66"/>
    </row>
    <row r="353" spans="1:21" s="8" customFormat="1" ht="14.25">
      <c r="A353" s="63" t="s">
        <v>407</v>
      </c>
      <c r="B353" s="15" t="s">
        <v>360</v>
      </c>
      <c r="C353" s="15">
        <f t="shared" si="14"/>
        <v>1</v>
      </c>
      <c r="D353" s="63">
        <v>1</v>
      </c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15"/>
      <c r="S353" s="58"/>
      <c r="T353" s="63" t="s">
        <v>341</v>
      </c>
      <c r="U353" s="66"/>
    </row>
    <row r="354" spans="1:21" s="8" customFormat="1" ht="14.25">
      <c r="A354" s="63" t="s">
        <v>408</v>
      </c>
      <c r="B354" s="15" t="s">
        <v>360</v>
      </c>
      <c r="C354" s="15">
        <f t="shared" si="14"/>
        <v>4</v>
      </c>
      <c r="D354" s="63"/>
      <c r="E354" s="63"/>
      <c r="F354" s="63"/>
      <c r="G354" s="63"/>
      <c r="H354" s="63"/>
      <c r="I354" s="63"/>
      <c r="J354" s="63"/>
      <c r="K354" s="63"/>
      <c r="L354" s="63">
        <v>1</v>
      </c>
      <c r="M354" s="63">
        <v>1</v>
      </c>
      <c r="N354" s="63">
        <v>1</v>
      </c>
      <c r="O354" s="63">
        <v>1</v>
      </c>
      <c r="P354" s="63"/>
      <c r="Q354" s="63"/>
      <c r="R354" s="15"/>
      <c r="S354" s="58"/>
      <c r="T354" s="63" t="s">
        <v>341</v>
      </c>
      <c r="U354" s="66"/>
    </row>
    <row r="355" spans="1:21" s="8" customFormat="1" ht="14.25">
      <c r="A355" s="63" t="s">
        <v>409</v>
      </c>
      <c r="B355" s="15" t="s">
        <v>360</v>
      </c>
      <c r="C355" s="15">
        <f t="shared" si="14"/>
        <v>4</v>
      </c>
      <c r="D355" s="63"/>
      <c r="E355" s="63"/>
      <c r="F355" s="63">
        <v>1</v>
      </c>
      <c r="G355" s="63"/>
      <c r="H355" s="63"/>
      <c r="I355" s="63"/>
      <c r="J355" s="63"/>
      <c r="K355" s="63"/>
      <c r="L355" s="63">
        <v>1</v>
      </c>
      <c r="M355" s="63">
        <v>1</v>
      </c>
      <c r="N355" s="63">
        <v>1</v>
      </c>
      <c r="O355" s="63"/>
      <c r="P355" s="63"/>
      <c r="Q355" s="63"/>
      <c r="R355" s="15"/>
      <c r="S355" s="58"/>
      <c r="T355" s="63" t="s">
        <v>341</v>
      </c>
      <c r="U355" s="66"/>
    </row>
    <row r="356" spans="1:21" s="8" customFormat="1" ht="14.25">
      <c r="A356" s="63" t="s">
        <v>410</v>
      </c>
      <c r="B356" s="15" t="s">
        <v>360</v>
      </c>
      <c r="C356" s="15">
        <f t="shared" si="14"/>
        <v>1</v>
      </c>
      <c r="D356" s="63">
        <v>1</v>
      </c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15"/>
      <c r="S356" s="58"/>
      <c r="T356" s="63" t="s">
        <v>341</v>
      </c>
      <c r="U356" s="66"/>
    </row>
    <row r="357" spans="1:21" s="8" customFormat="1" ht="14.25">
      <c r="A357" s="63" t="s">
        <v>411</v>
      </c>
      <c r="B357" s="15" t="s">
        <v>360</v>
      </c>
      <c r="C357" s="15">
        <f t="shared" si="14"/>
        <v>1</v>
      </c>
      <c r="D357" s="63"/>
      <c r="E357" s="63"/>
      <c r="F357" s="63">
        <v>1</v>
      </c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15"/>
      <c r="S357" s="58"/>
      <c r="T357" s="63" t="s">
        <v>341</v>
      </c>
      <c r="U357" s="66"/>
    </row>
    <row r="358" spans="1:21" s="8" customFormat="1" ht="14.25">
      <c r="A358" s="63" t="s">
        <v>412</v>
      </c>
      <c r="B358" s="15" t="s">
        <v>360</v>
      </c>
      <c r="C358" s="15">
        <f t="shared" si="14"/>
        <v>1</v>
      </c>
      <c r="D358" s="63"/>
      <c r="E358" s="63"/>
      <c r="F358" s="63">
        <v>1</v>
      </c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15"/>
      <c r="S358" s="58"/>
      <c r="T358" s="63" t="s">
        <v>341</v>
      </c>
      <c r="U358" s="66"/>
    </row>
    <row r="359" spans="1:21" s="8" customFormat="1" ht="14.25">
      <c r="A359" s="63" t="s">
        <v>413</v>
      </c>
      <c r="B359" s="15" t="s">
        <v>360</v>
      </c>
      <c r="C359" s="15">
        <f t="shared" si="14"/>
        <v>1</v>
      </c>
      <c r="D359" s="63"/>
      <c r="E359" s="63"/>
      <c r="F359" s="63">
        <v>1</v>
      </c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15"/>
      <c r="S359" s="58"/>
      <c r="T359" s="63" t="s">
        <v>341</v>
      </c>
      <c r="U359" s="66"/>
    </row>
    <row r="360" spans="1:21" s="8" customFormat="1" ht="14.25">
      <c r="A360" s="63" t="s">
        <v>414</v>
      </c>
      <c r="B360" s="15" t="s">
        <v>360</v>
      </c>
      <c r="C360" s="15">
        <f t="shared" si="14"/>
        <v>1</v>
      </c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>
        <v>1</v>
      </c>
      <c r="O360" s="63"/>
      <c r="P360" s="63"/>
      <c r="Q360" s="63"/>
      <c r="R360" s="15"/>
      <c r="S360" s="58"/>
      <c r="T360" s="63" t="s">
        <v>341</v>
      </c>
      <c r="U360" s="66"/>
    </row>
    <row r="361" spans="1:21" s="8" customFormat="1" ht="14.25">
      <c r="A361" s="63" t="s">
        <v>415</v>
      </c>
      <c r="B361" s="15" t="s">
        <v>360</v>
      </c>
      <c r="C361" s="15">
        <f t="shared" si="14"/>
        <v>2</v>
      </c>
      <c r="D361" s="63"/>
      <c r="E361" s="63">
        <v>1</v>
      </c>
      <c r="F361" s="63"/>
      <c r="G361" s="63"/>
      <c r="H361" s="63"/>
      <c r="I361" s="63"/>
      <c r="J361" s="63"/>
      <c r="K361" s="63"/>
      <c r="L361" s="63"/>
      <c r="M361" s="63"/>
      <c r="N361" s="63">
        <v>1</v>
      </c>
      <c r="O361" s="63"/>
      <c r="P361" s="63"/>
      <c r="Q361" s="63"/>
      <c r="R361" s="15"/>
      <c r="S361" s="58"/>
      <c r="T361" s="63" t="s">
        <v>341</v>
      </c>
      <c r="U361" s="66"/>
    </row>
    <row r="362" spans="1:21" s="8" customFormat="1" ht="14.25">
      <c r="A362" s="63" t="s">
        <v>416</v>
      </c>
      <c r="B362" s="15" t="s">
        <v>360</v>
      </c>
      <c r="C362" s="15">
        <f t="shared" si="14"/>
        <v>1</v>
      </c>
      <c r="D362" s="63"/>
      <c r="E362" s="63">
        <v>1</v>
      </c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15"/>
      <c r="S362" s="58"/>
      <c r="T362" s="63" t="s">
        <v>341</v>
      </c>
      <c r="U362" s="66"/>
    </row>
    <row r="363" spans="1:21" s="8" customFormat="1" ht="14.25">
      <c r="A363" s="63" t="s">
        <v>417</v>
      </c>
      <c r="B363" s="15" t="s">
        <v>360</v>
      </c>
      <c r="C363" s="15">
        <f t="shared" si="14"/>
        <v>6</v>
      </c>
      <c r="D363" s="63">
        <v>1</v>
      </c>
      <c r="E363" s="63">
        <v>1</v>
      </c>
      <c r="F363" s="63">
        <v>2</v>
      </c>
      <c r="G363" s="63"/>
      <c r="H363" s="63"/>
      <c r="I363" s="63"/>
      <c r="J363" s="63"/>
      <c r="K363" s="63"/>
      <c r="L363" s="63">
        <v>1</v>
      </c>
      <c r="M363" s="63"/>
      <c r="N363" s="63"/>
      <c r="O363" s="63">
        <v>1</v>
      </c>
      <c r="P363" s="63"/>
      <c r="Q363" s="63"/>
      <c r="R363" s="15"/>
      <c r="S363" s="58"/>
      <c r="T363" s="63" t="s">
        <v>341</v>
      </c>
      <c r="U363" s="66"/>
    </row>
    <row r="364" spans="1:21" s="8" customFormat="1" ht="14.25">
      <c r="A364" s="63" t="s">
        <v>418</v>
      </c>
      <c r="B364" s="15" t="s">
        <v>360</v>
      </c>
      <c r="C364" s="15">
        <f t="shared" si="14"/>
        <v>1</v>
      </c>
      <c r="D364" s="63">
        <v>1</v>
      </c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15"/>
      <c r="S364" s="58"/>
      <c r="T364" s="63" t="s">
        <v>341</v>
      </c>
      <c r="U364" s="66"/>
    </row>
    <row r="365" spans="1:21" s="8" customFormat="1" ht="14.25">
      <c r="A365" s="63" t="s">
        <v>419</v>
      </c>
      <c r="B365" s="15" t="s">
        <v>360</v>
      </c>
      <c r="C365" s="15">
        <f t="shared" si="14"/>
        <v>1</v>
      </c>
      <c r="D365" s="63">
        <v>1</v>
      </c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15"/>
      <c r="S365" s="58"/>
      <c r="T365" s="63" t="s">
        <v>341</v>
      </c>
      <c r="U365" s="66"/>
    </row>
    <row r="366" spans="1:21" s="8" customFormat="1" ht="14.25">
      <c r="A366" s="63" t="s">
        <v>420</v>
      </c>
      <c r="B366" s="15" t="s">
        <v>360</v>
      </c>
      <c r="C366" s="15">
        <f t="shared" si="14"/>
        <v>1</v>
      </c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>
        <v>1</v>
      </c>
      <c r="O366" s="63"/>
      <c r="P366" s="63"/>
      <c r="Q366" s="63"/>
      <c r="R366" s="15"/>
      <c r="S366" s="58"/>
      <c r="T366" s="63" t="s">
        <v>341</v>
      </c>
      <c r="U366" s="66"/>
    </row>
    <row r="367" spans="1:21" s="8" customFormat="1" ht="14.25">
      <c r="A367" s="63" t="s">
        <v>421</v>
      </c>
      <c r="B367" s="15" t="s">
        <v>360</v>
      </c>
      <c r="C367" s="15">
        <f t="shared" si="14"/>
        <v>1</v>
      </c>
      <c r="D367" s="63"/>
      <c r="E367" s="63"/>
      <c r="F367" s="63"/>
      <c r="G367" s="63"/>
      <c r="H367" s="63"/>
      <c r="I367" s="63"/>
      <c r="J367" s="63"/>
      <c r="K367" s="63"/>
      <c r="L367" s="63"/>
      <c r="M367" s="63">
        <v>1</v>
      </c>
      <c r="N367" s="63"/>
      <c r="O367" s="63"/>
      <c r="P367" s="63"/>
      <c r="Q367" s="63"/>
      <c r="R367" s="15"/>
      <c r="S367" s="58"/>
      <c r="T367" s="63" t="s">
        <v>341</v>
      </c>
      <c r="U367" s="66"/>
    </row>
    <row r="368" spans="1:21" s="8" customFormat="1" ht="14.25">
      <c r="A368" s="63" t="s">
        <v>422</v>
      </c>
      <c r="B368" s="15" t="s">
        <v>360</v>
      </c>
      <c r="C368" s="15">
        <f t="shared" si="14"/>
        <v>2</v>
      </c>
      <c r="D368" s="63"/>
      <c r="E368" s="63">
        <v>1</v>
      </c>
      <c r="F368" s="63">
        <v>1</v>
      </c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15"/>
      <c r="S368" s="58"/>
      <c r="T368" s="63" t="s">
        <v>341</v>
      </c>
      <c r="U368" s="66"/>
    </row>
    <row r="369" spans="1:21" s="8" customFormat="1" ht="14.25">
      <c r="A369" s="63" t="s">
        <v>423</v>
      </c>
      <c r="B369" s="15" t="s">
        <v>360</v>
      </c>
      <c r="C369" s="15">
        <f t="shared" si="14"/>
        <v>1</v>
      </c>
      <c r="D369" s="63"/>
      <c r="E369" s="63"/>
      <c r="F369" s="63"/>
      <c r="G369" s="63"/>
      <c r="H369" s="63"/>
      <c r="I369" s="63"/>
      <c r="J369" s="63"/>
      <c r="K369" s="63"/>
      <c r="L369" s="63">
        <v>1</v>
      </c>
      <c r="M369" s="63"/>
      <c r="N369" s="63"/>
      <c r="O369" s="63"/>
      <c r="P369" s="63"/>
      <c r="Q369" s="63"/>
      <c r="R369" s="15"/>
      <c r="S369" s="58"/>
      <c r="T369" s="63" t="s">
        <v>341</v>
      </c>
      <c r="U369" s="66"/>
    </row>
    <row r="370" spans="1:21" s="8" customFormat="1" ht="14.25">
      <c r="A370" s="63" t="s">
        <v>424</v>
      </c>
      <c r="B370" s="15" t="s">
        <v>360</v>
      </c>
      <c r="C370" s="15">
        <f t="shared" si="14"/>
        <v>1</v>
      </c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>
        <v>1</v>
      </c>
      <c r="O370" s="63"/>
      <c r="P370" s="63"/>
      <c r="Q370" s="63"/>
      <c r="R370" s="15"/>
      <c r="S370" s="58"/>
      <c r="T370" s="63" t="s">
        <v>341</v>
      </c>
      <c r="U370" s="66"/>
    </row>
    <row r="371" spans="1:21" s="8" customFormat="1" ht="14.25">
      <c r="A371" s="63" t="s">
        <v>425</v>
      </c>
      <c r="B371" s="15" t="s">
        <v>360</v>
      </c>
      <c r="C371" s="15">
        <f t="shared" si="14"/>
        <v>1</v>
      </c>
      <c r="D371" s="63">
        <v>1</v>
      </c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15"/>
      <c r="S371" s="58"/>
      <c r="T371" s="63" t="s">
        <v>341</v>
      </c>
      <c r="U371" s="66"/>
    </row>
    <row r="372" spans="1:21" s="8" customFormat="1" ht="14.25">
      <c r="A372" s="63" t="s">
        <v>426</v>
      </c>
      <c r="B372" s="15" t="s">
        <v>360</v>
      </c>
      <c r="C372" s="15">
        <f t="shared" si="14"/>
        <v>1</v>
      </c>
      <c r="D372" s="63">
        <v>1</v>
      </c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15"/>
      <c r="S372" s="58"/>
      <c r="T372" s="63" t="s">
        <v>341</v>
      </c>
      <c r="U372" s="66"/>
    </row>
    <row r="373" spans="1:21" s="8" customFormat="1" ht="14.25">
      <c r="A373" s="63" t="s">
        <v>427</v>
      </c>
      <c r="B373" s="15" t="s">
        <v>360</v>
      </c>
      <c r="C373" s="15">
        <f t="shared" si="14"/>
        <v>1</v>
      </c>
      <c r="D373" s="63"/>
      <c r="E373" s="63"/>
      <c r="F373" s="63"/>
      <c r="G373" s="63"/>
      <c r="H373" s="63"/>
      <c r="I373" s="63"/>
      <c r="J373" s="63"/>
      <c r="K373" s="63"/>
      <c r="L373" s="63"/>
      <c r="M373" s="63">
        <v>1</v>
      </c>
      <c r="N373" s="63"/>
      <c r="O373" s="63"/>
      <c r="P373" s="63"/>
      <c r="Q373" s="63"/>
      <c r="R373" s="15"/>
      <c r="S373" s="58"/>
      <c r="T373" s="63" t="s">
        <v>341</v>
      </c>
      <c r="U373" s="66"/>
    </row>
    <row r="374" spans="1:21" s="8" customFormat="1" ht="14.25">
      <c r="A374" s="63" t="s">
        <v>428</v>
      </c>
      <c r="B374" s="15" t="s">
        <v>360</v>
      </c>
      <c r="C374" s="15">
        <f t="shared" si="14"/>
        <v>1</v>
      </c>
      <c r="D374" s="63"/>
      <c r="E374" s="63">
        <v>1</v>
      </c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15"/>
      <c r="S374" s="58"/>
      <c r="T374" s="63" t="s">
        <v>341</v>
      </c>
      <c r="U374" s="66"/>
    </row>
    <row r="375" spans="1:21" s="8" customFormat="1" ht="14.25">
      <c r="A375" s="63" t="s">
        <v>429</v>
      </c>
      <c r="B375" s="15" t="s">
        <v>360</v>
      </c>
      <c r="C375" s="15">
        <f t="shared" si="14"/>
        <v>1</v>
      </c>
      <c r="D375" s="63">
        <v>1</v>
      </c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15"/>
      <c r="S375" s="58"/>
      <c r="T375" s="63" t="s">
        <v>341</v>
      </c>
      <c r="U375" s="66"/>
    </row>
    <row r="376" spans="1:21" s="8" customFormat="1" ht="14.25">
      <c r="A376" s="63" t="s">
        <v>430</v>
      </c>
      <c r="B376" s="15" t="s">
        <v>360</v>
      </c>
      <c r="C376" s="15">
        <f t="shared" si="14"/>
        <v>1</v>
      </c>
      <c r="D376" s="63"/>
      <c r="E376" s="63"/>
      <c r="F376" s="63">
        <v>1</v>
      </c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15"/>
      <c r="S376" s="58"/>
      <c r="T376" s="63" t="s">
        <v>341</v>
      </c>
      <c r="U376" s="66"/>
    </row>
    <row r="377" spans="1:21" s="8" customFormat="1" ht="14.25">
      <c r="A377" s="63" t="s">
        <v>431</v>
      </c>
      <c r="B377" s="15" t="s">
        <v>360</v>
      </c>
      <c r="C377" s="15">
        <f t="shared" si="14"/>
        <v>2</v>
      </c>
      <c r="D377" s="63"/>
      <c r="E377" s="63">
        <v>1</v>
      </c>
      <c r="F377" s="63">
        <v>1</v>
      </c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15"/>
      <c r="S377" s="58"/>
      <c r="T377" s="63" t="s">
        <v>341</v>
      </c>
      <c r="U377" s="66"/>
    </row>
    <row r="378" spans="1:21" s="8" customFormat="1" ht="14.25">
      <c r="A378" s="63" t="s">
        <v>432</v>
      </c>
      <c r="B378" s="15" t="s">
        <v>360</v>
      </c>
      <c r="C378" s="15">
        <f t="shared" si="14"/>
        <v>1</v>
      </c>
      <c r="D378" s="63">
        <v>1</v>
      </c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15"/>
      <c r="S378" s="58"/>
      <c r="T378" s="63" t="s">
        <v>341</v>
      </c>
      <c r="U378" s="66"/>
    </row>
    <row r="379" spans="1:21" s="8" customFormat="1" ht="14.25">
      <c r="A379" s="63" t="s">
        <v>433</v>
      </c>
      <c r="B379" s="15" t="s">
        <v>360</v>
      </c>
      <c r="C379" s="15">
        <f t="shared" si="14"/>
        <v>1</v>
      </c>
      <c r="D379" s="63"/>
      <c r="E379" s="63">
        <v>1</v>
      </c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15"/>
      <c r="S379" s="58"/>
      <c r="T379" s="63" t="s">
        <v>341</v>
      </c>
      <c r="U379" s="66"/>
    </row>
    <row r="380" spans="1:21" s="8" customFormat="1" ht="14.25">
      <c r="A380" s="63" t="s">
        <v>434</v>
      </c>
      <c r="B380" s="15" t="s">
        <v>360</v>
      </c>
      <c r="C380" s="15">
        <f t="shared" si="14"/>
        <v>1</v>
      </c>
      <c r="D380" s="63"/>
      <c r="E380" s="63"/>
      <c r="F380" s="63">
        <v>1</v>
      </c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15"/>
      <c r="S380" s="58"/>
      <c r="T380" s="63" t="s">
        <v>341</v>
      </c>
      <c r="U380" s="66"/>
    </row>
    <row r="381" spans="1:21" s="8" customFormat="1" ht="14.25">
      <c r="A381" s="63" t="s">
        <v>435</v>
      </c>
      <c r="B381" s="15" t="s">
        <v>360</v>
      </c>
      <c r="C381" s="15">
        <f t="shared" si="14"/>
        <v>2</v>
      </c>
      <c r="D381" s="63">
        <v>1</v>
      </c>
      <c r="E381" s="63"/>
      <c r="F381" s="63">
        <v>1</v>
      </c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15"/>
      <c r="S381" s="58"/>
      <c r="T381" s="63" t="s">
        <v>341</v>
      </c>
      <c r="U381" s="66"/>
    </row>
    <row r="382" spans="1:21" s="8" customFormat="1" ht="14.25">
      <c r="A382" s="63" t="s">
        <v>436</v>
      </c>
      <c r="B382" s="15" t="s">
        <v>360</v>
      </c>
      <c r="C382" s="15">
        <f t="shared" si="14"/>
        <v>1</v>
      </c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15"/>
      <c r="S382" s="19">
        <v>1</v>
      </c>
      <c r="T382" s="63" t="s">
        <v>341</v>
      </c>
      <c r="U382" s="66"/>
    </row>
    <row r="383" spans="1:21" s="8" customFormat="1" ht="14.25">
      <c r="A383" s="63" t="s">
        <v>437</v>
      </c>
      <c r="B383" s="15" t="s">
        <v>67</v>
      </c>
      <c r="C383" s="15">
        <f t="shared" si="14"/>
        <v>1</v>
      </c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15"/>
      <c r="S383" s="19">
        <v>1</v>
      </c>
      <c r="T383" s="63" t="s">
        <v>341</v>
      </c>
      <c r="U383" s="66"/>
    </row>
    <row r="384" spans="1:21" s="8" customFormat="1" ht="14.25">
      <c r="A384" s="63" t="s">
        <v>438</v>
      </c>
      <c r="B384" s="15" t="s">
        <v>67</v>
      </c>
      <c r="C384" s="15">
        <f t="shared" si="14"/>
        <v>1</v>
      </c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15"/>
      <c r="S384" s="19">
        <v>1</v>
      </c>
      <c r="T384" s="63" t="s">
        <v>341</v>
      </c>
      <c r="U384" s="66"/>
    </row>
    <row r="385" spans="1:21" s="8" customFormat="1" ht="14.25">
      <c r="A385" s="63" t="s">
        <v>439</v>
      </c>
      <c r="B385" s="15" t="s">
        <v>67</v>
      </c>
      <c r="C385" s="15">
        <f t="shared" si="14"/>
        <v>1</v>
      </c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15"/>
      <c r="S385" s="19">
        <v>1</v>
      </c>
      <c r="T385" s="63" t="s">
        <v>341</v>
      </c>
      <c r="U385" s="66"/>
    </row>
    <row r="386" spans="1:21" s="8" customFormat="1" ht="14.25">
      <c r="A386" s="63" t="s">
        <v>440</v>
      </c>
      <c r="B386" s="15" t="s">
        <v>67</v>
      </c>
      <c r="C386" s="15">
        <f t="shared" si="14"/>
        <v>1</v>
      </c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15"/>
      <c r="S386" s="19">
        <v>1</v>
      </c>
      <c r="T386" s="63" t="s">
        <v>341</v>
      </c>
      <c r="U386" s="66"/>
    </row>
    <row r="387" spans="1:21" s="8" customFormat="1" ht="13.5">
      <c r="A387" s="14" t="s">
        <v>441</v>
      </c>
      <c r="B387" s="14"/>
      <c r="C387" s="18">
        <f>SUM(C284:C386)</f>
        <v>231</v>
      </c>
      <c r="D387" s="18">
        <f aca="true" t="shared" si="15" ref="D387:S387">SUM(D284:D386)</f>
        <v>37</v>
      </c>
      <c r="E387" s="18">
        <f t="shared" si="15"/>
        <v>34</v>
      </c>
      <c r="F387" s="18">
        <f t="shared" si="15"/>
        <v>40</v>
      </c>
      <c r="G387" s="18">
        <f t="shared" si="15"/>
        <v>8</v>
      </c>
      <c r="H387" s="18">
        <f t="shared" si="15"/>
        <v>5</v>
      </c>
      <c r="I387" s="18">
        <f t="shared" si="15"/>
        <v>6</v>
      </c>
      <c r="J387" s="18">
        <f t="shared" si="15"/>
        <v>4</v>
      </c>
      <c r="K387" s="18">
        <f t="shared" si="15"/>
        <v>5</v>
      </c>
      <c r="L387" s="18">
        <f t="shared" si="15"/>
        <v>13</v>
      </c>
      <c r="M387" s="18">
        <f t="shared" si="15"/>
        <v>22</v>
      </c>
      <c r="N387" s="18">
        <f t="shared" si="15"/>
        <v>24</v>
      </c>
      <c r="O387" s="18">
        <f t="shared" si="15"/>
        <v>21</v>
      </c>
      <c r="P387" s="18">
        <f t="shared" si="15"/>
        <v>4</v>
      </c>
      <c r="Q387" s="18">
        <f t="shared" si="15"/>
        <v>3</v>
      </c>
      <c r="R387" s="18">
        <f t="shared" si="15"/>
        <v>0</v>
      </c>
      <c r="S387" s="18">
        <f t="shared" si="15"/>
        <v>5</v>
      </c>
      <c r="T387" s="57"/>
      <c r="U387" s="58"/>
    </row>
    <row r="388" spans="1:21" ht="27" customHeight="1">
      <c r="A388" s="67" t="s">
        <v>442</v>
      </c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</row>
  </sheetData>
  <sheetProtection/>
  <autoFilter ref="A3:IT388"/>
  <mergeCells count="11">
    <mergeCell ref="A2:U2"/>
    <mergeCell ref="A4:B4"/>
    <mergeCell ref="A31:B31"/>
    <mergeCell ref="A72:B72"/>
    <mergeCell ref="A144:B144"/>
    <mergeCell ref="A183:B183"/>
    <mergeCell ref="A240:B240"/>
    <mergeCell ref="A283:B283"/>
    <mergeCell ref="A387:B387"/>
    <mergeCell ref="A388:U388"/>
    <mergeCell ref="T33:T71"/>
  </mergeCells>
  <printOptions horizontalCentered="1"/>
  <pageMargins left="0.44" right="0.19" top="0.53" bottom="0.4724409448818898" header="0.47" footer="0.2362204724409449"/>
  <pageSetup firstPageNumber="19" useFirstPageNumber="1" horizontalDpi="600" verticalDpi="600" orientation="landscape" paperSize="9"/>
  <headerFooter scaleWithDoc="0" alignWithMargins="0">
    <oddFooter>&amp;C&amp;16&amp;P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好玩的机器猫先生</cp:lastModifiedBy>
  <cp:lastPrinted>2020-06-29T06:36:37Z</cp:lastPrinted>
  <dcterms:created xsi:type="dcterms:W3CDTF">2020-06-23T09:23:13Z</dcterms:created>
  <dcterms:modified xsi:type="dcterms:W3CDTF">2020-06-30T07:57:19Z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