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<sst xmlns="http://schemas.openxmlformats.org/spreadsheetml/2006/main" count="262" uniqueCount="226">
  <si>
    <t>附件1</t>
  </si>
  <si>
    <t>甘谷县公开选聘大学生村文书报名情况统计表</t>
  </si>
  <si>
    <t>截止2020年6月8日18:00</t>
  </si>
  <si>
    <t>序
号</t>
  </si>
  <si>
    <t>乡镇</t>
  </si>
  <si>
    <t>报名
总人数</t>
  </si>
  <si>
    <t>各村报名情况</t>
  </si>
  <si>
    <t>全日制本科及以上学历人员</t>
  </si>
  <si>
    <t>全日制大专及以上学历人员</t>
  </si>
  <si>
    <t>合计</t>
  </si>
  <si>
    <t>大像山镇</t>
  </si>
  <si>
    <t>村名</t>
  </si>
  <si>
    <t>五里铺村</t>
  </si>
  <si>
    <t>南街村</t>
  </si>
  <si>
    <t>杨场村</t>
  </si>
  <si>
    <t>模范村</t>
  </si>
  <si>
    <t>沙石坡村</t>
  </si>
  <si>
    <t>史家村</t>
  </si>
  <si>
    <t>王家村</t>
  </si>
  <si>
    <t>樊家村</t>
  </si>
  <si>
    <t>张家景村</t>
  </si>
  <si>
    <t>艾家村</t>
  </si>
  <si>
    <t>土堆村</t>
  </si>
  <si>
    <t>马务沟村</t>
  </si>
  <si>
    <t>二十铺村</t>
  </si>
  <si>
    <t>黄家村</t>
  </si>
  <si>
    <t>人数</t>
  </si>
  <si>
    <t>新兴镇</t>
  </si>
  <si>
    <t>蔡家寺村</t>
  </si>
  <si>
    <t>三合村</t>
  </si>
  <si>
    <t>十甲村</t>
  </si>
  <si>
    <t>孙家坪村</t>
  </si>
  <si>
    <t>谢家村</t>
  </si>
  <si>
    <t>姚庄村</t>
  </si>
  <si>
    <t>大王村</t>
  </si>
  <si>
    <t>苟家村</t>
  </si>
  <si>
    <t>移家村</t>
  </si>
  <si>
    <t>魏家村</t>
  </si>
  <si>
    <t>康家滩村</t>
  </si>
  <si>
    <t>头甲村</t>
  </si>
  <si>
    <t>七甲村</t>
  </si>
  <si>
    <t>史家坪村</t>
  </si>
  <si>
    <t>永安村</t>
  </si>
  <si>
    <t>槐沟村</t>
  </si>
  <si>
    <t>颉家村</t>
  </si>
  <si>
    <t>豹子坪村</t>
  </si>
  <si>
    <t>柏林沟村</t>
  </si>
  <si>
    <t>半屲村</t>
  </si>
  <si>
    <t>杨家村</t>
  </si>
  <si>
    <t>雒家村</t>
  </si>
  <si>
    <t>阳屲村</t>
  </si>
  <si>
    <t>牛家坪村</t>
  </si>
  <si>
    <t>大坪村</t>
  </si>
  <si>
    <t>卢家山村</t>
  </si>
  <si>
    <t>磐安镇</t>
  </si>
  <si>
    <t>张家沟村</t>
  </si>
  <si>
    <t>西街村</t>
  </si>
  <si>
    <t>北街村</t>
  </si>
  <si>
    <t>东街村</t>
  </si>
  <si>
    <t>新庄村</t>
  </si>
  <si>
    <t>侯家山村</t>
  </si>
  <si>
    <t>原家庄村</t>
  </si>
  <si>
    <t>山庄村</t>
  </si>
  <si>
    <t>郭家山村</t>
  </si>
  <si>
    <t>尉家庄村</t>
  </si>
  <si>
    <t>田家庄村</t>
  </si>
  <si>
    <t>四十铺村</t>
  </si>
  <si>
    <t>玉皇殿村</t>
  </si>
  <si>
    <t>燕家庄村</t>
  </si>
  <si>
    <t>石家庄村</t>
  </si>
  <si>
    <t>东崖村</t>
  </si>
  <si>
    <t>三十铺村</t>
  </si>
  <si>
    <t>东坪村</t>
  </si>
  <si>
    <t>马家滩村</t>
  </si>
  <si>
    <t>新窑村</t>
  </si>
  <si>
    <t>张家山村</t>
  </si>
  <si>
    <t>六峰镇</t>
  </si>
  <si>
    <t>在城王村</t>
  </si>
  <si>
    <t>巩家村</t>
  </si>
  <si>
    <t>苍耳王村</t>
  </si>
  <si>
    <t>姜家庄村</t>
  </si>
  <si>
    <t>中洲村</t>
  </si>
  <si>
    <t>总门村</t>
  </si>
  <si>
    <t>石滩村</t>
  </si>
  <si>
    <t>牛家庄村</t>
  </si>
  <si>
    <t>铁坡山村</t>
  </si>
  <si>
    <t>麦堆坪村</t>
  </si>
  <si>
    <t>巩家窑村</t>
  </si>
  <si>
    <t>红崖沟村</t>
  </si>
  <si>
    <t>黑窑村</t>
  </si>
  <si>
    <t>安远镇</t>
  </si>
  <si>
    <t>蒋山村</t>
  </si>
  <si>
    <t>巩川村</t>
  </si>
  <si>
    <t>大城村</t>
  </si>
  <si>
    <t>南城村</t>
  </si>
  <si>
    <t>董川村</t>
  </si>
  <si>
    <t>山庄川村</t>
  </si>
  <si>
    <t>何山村</t>
  </si>
  <si>
    <t>老庄村</t>
  </si>
  <si>
    <t>庙滩村</t>
  </si>
  <si>
    <t>马坪村</t>
  </si>
  <si>
    <t>北川村</t>
  </si>
  <si>
    <t>石方村</t>
  </si>
  <si>
    <t>西城村</t>
  </si>
  <si>
    <t>任山村</t>
  </si>
  <si>
    <t>何家坪村</t>
  </si>
  <si>
    <t>王台村</t>
  </si>
  <si>
    <t>沙滩村</t>
  </si>
  <si>
    <t>麻池窑村</t>
  </si>
  <si>
    <t>安坡村</t>
  </si>
  <si>
    <t>黄河村</t>
  </si>
  <si>
    <t>阳坡村</t>
  </si>
  <si>
    <t>金山镇</t>
  </si>
  <si>
    <t>蒲家山村</t>
  </si>
  <si>
    <t>郑家山村</t>
  </si>
  <si>
    <t>段家沟村</t>
  </si>
  <si>
    <t>田家山村</t>
  </si>
  <si>
    <t>水家岔村</t>
  </si>
  <si>
    <t>米谷川村</t>
  </si>
  <si>
    <t>王家局村</t>
  </si>
  <si>
    <t>吕家湾村</t>
  </si>
  <si>
    <t>金山村</t>
  </si>
  <si>
    <t>七家山村</t>
  </si>
  <si>
    <t>二家坪村</t>
  </si>
  <si>
    <t>邓家咀村</t>
  </si>
  <si>
    <t>西坪镇</t>
  </si>
  <si>
    <t>石坪村</t>
  </si>
  <si>
    <t>董堡村</t>
  </si>
  <si>
    <t>湾儿河村</t>
  </si>
  <si>
    <t>陈家湾村</t>
  </si>
  <si>
    <t>郭家湾村</t>
  </si>
  <si>
    <t>马家河村</t>
  </si>
  <si>
    <t>上硬王村</t>
  </si>
  <si>
    <t>马家山村</t>
  </si>
  <si>
    <t>柴家湾村</t>
  </si>
  <si>
    <t>颉刘家村</t>
  </si>
  <si>
    <t>四方咀村</t>
  </si>
  <si>
    <t>红凡沟村</t>
  </si>
  <si>
    <t>鸡毛峡村</t>
  </si>
  <si>
    <t>大庄镇</t>
  </si>
  <si>
    <t>席家沟村</t>
  </si>
  <si>
    <t>席家局村</t>
  </si>
  <si>
    <t>小庄村</t>
  </si>
  <si>
    <t>蔺坪村</t>
  </si>
  <si>
    <t>芦家湾村</t>
  </si>
  <si>
    <t>朱权村</t>
  </si>
  <si>
    <t>王家河村</t>
  </si>
  <si>
    <t>八里湾镇</t>
  </si>
  <si>
    <t>谢家局村</t>
  </si>
  <si>
    <t>杨家沟村</t>
  </si>
  <si>
    <t>金家湾村</t>
  </si>
  <si>
    <t>陡湾村</t>
  </si>
  <si>
    <t>阴湾村</t>
  </si>
  <si>
    <t>中岔村</t>
  </si>
  <si>
    <t>金岘村</t>
  </si>
  <si>
    <t>张家庄村</t>
  </si>
  <si>
    <t>马耳峪村</t>
  </si>
  <si>
    <t>八里湾村</t>
  </si>
  <si>
    <t>唐家湾村</t>
  </si>
  <si>
    <t>寨子山村</t>
  </si>
  <si>
    <t>城峪沟村</t>
  </si>
  <si>
    <t>谢家沟村</t>
  </si>
  <si>
    <t>马家岘村</t>
  </si>
  <si>
    <t>冯坡村</t>
  </si>
  <si>
    <t>大塔坪村</t>
  </si>
  <si>
    <t>大石镇</t>
  </si>
  <si>
    <t>王川村</t>
  </si>
  <si>
    <t>曲坪村</t>
  </si>
  <si>
    <t>中庄村</t>
  </si>
  <si>
    <t>温岘村</t>
  </si>
  <si>
    <t>马窑村</t>
  </si>
  <si>
    <t>赵坡村</t>
  </si>
  <si>
    <t>下山村</t>
  </si>
  <si>
    <t>大石村</t>
  </si>
  <si>
    <t>南山村</t>
  </si>
  <si>
    <t>礼辛镇</t>
  </si>
  <si>
    <t>寨子村</t>
  </si>
  <si>
    <t>陈庄村</t>
  </si>
  <si>
    <t>上街村</t>
  </si>
  <si>
    <t>下街村</t>
  </si>
  <si>
    <t>贾山村</t>
  </si>
  <si>
    <t>李门村</t>
  </si>
  <si>
    <t>上窑村</t>
  </si>
  <si>
    <t>倪山村</t>
  </si>
  <si>
    <t>河沟村</t>
  </si>
  <si>
    <t>谢家湾乡</t>
  </si>
  <si>
    <t>韩窑村</t>
  </si>
  <si>
    <t>白家局村</t>
  </si>
  <si>
    <t>鲜家坪村</t>
  </si>
  <si>
    <t>西庄村</t>
  </si>
  <si>
    <t>刘河村</t>
  </si>
  <si>
    <t>地儿湾村</t>
  </si>
  <si>
    <t>年家湾村</t>
  </si>
  <si>
    <t>沟滩村</t>
  </si>
  <si>
    <t>永丰村</t>
  </si>
  <si>
    <t>李家沟村</t>
  </si>
  <si>
    <t>自坪村</t>
  </si>
  <si>
    <t>赵家窑村</t>
  </si>
  <si>
    <t>汪坪村</t>
  </si>
  <si>
    <t>武家河镇</t>
  </si>
  <si>
    <t>元高山村</t>
  </si>
  <si>
    <t>艾家坪村</t>
  </si>
  <si>
    <t>秦家坪村</t>
  </si>
  <si>
    <t>武家河村</t>
  </si>
  <si>
    <t>武家堡村</t>
  </si>
  <si>
    <t>王家窑村</t>
  </si>
  <si>
    <t>石庙咀村</t>
  </si>
  <si>
    <t>黑吓沟村</t>
  </si>
  <si>
    <t>杨河村</t>
  </si>
  <si>
    <t>关家庄村</t>
  </si>
  <si>
    <t>白家湾乡</t>
  </si>
  <si>
    <t>马耳湾村</t>
  </si>
  <si>
    <t>廉家庄村</t>
  </si>
  <si>
    <t>康家坪村</t>
  </si>
  <si>
    <t>尹家湾村</t>
  </si>
  <si>
    <t>白家湾村</t>
  </si>
  <si>
    <t>苟家岘村</t>
  </si>
  <si>
    <t>安家湾村</t>
  </si>
  <si>
    <t>蒜黄咀村</t>
  </si>
  <si>
    <t>古坡镇</t>
  </si>
  <si>
    <t>古坡村</t>
  </si>
  <si>
    <t>上店子村</t>
  </si>
  <si>
    <t>沟门村</t>
  </si>
  <si>
    <t>麻岔子村</t>
  </si>
  <si>
    <t>深岘子村</t>
  </si>
  <si>
    <t>樊家寺村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</si>
</sst>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sz val="16"/>
      <name val="黑体"/>
      <family val="3"/>
    </font>
    <font>
      <sz val="20"/>
      <name val="方正小标宋简体"/>
      <family val="4"/>
    </font>
    <font>
      <b/>
      <sz val="11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39"/>
  <sheetViews>
    <sheetView tabSelected="1" view="pageBreakPreview" zoomScaleNormal="82" zoomScaleSheetLayoutView="100" workbookViewId="0" topLeftCell="A1">
      <selection activeCell="E8" sqref="E8:AC39"/>
    </sheetView>
  </sheetViews>
  <sheetFormatPr defaultColWidth="9.00390625" defaultRowHeight="14.25"/>
  <cols>
    <col min="1" max="1" width="3.375" style="0" customWidth="1"/>
    <col min="2" max="3" width="7.25390625" style="0" customWidth="1"/>
    <col min="4" max="4" width="7.125" style="0" customWidth="1"/>
    <col min="5" max="28" width="6.625" style="0" customWidth="1"/>
  </cols>
  <sheetData>
    <row r="1" ht="24" customHeight="1">
      <c r="A1" s="4" t="s">
        <v>0</v>
      </c>
    </row>
    <row r="2" spans="1:29" s="1" customFormat="1" ht="27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70"/>
    </row>
    <row r="3" spans="1:29" s="2" customFormat="1" ht="18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49" t="s">
        <v>2</v>
      </c>
      <c r="X3" s="49"/>
      <c r="Y3" s="49"/>
      <c r="Z3" s="49"/>
      <c r="AA3" s="49"/>
      <c r="AB3" s="49"/>
      <c r="AC3" s="71"/>
    </row>
    <row r="4" spans="1:28" s="3" customFormat="1" ht="24" customHeight="1">
      <c r="A4" s="7" t="s">
        <v>3</v>
      </c>
      <c r="B4" s="8" t="s">
        <v>4</v>
      </c>
      <c r="C4" s="9" t="s">
        <v>5</v>
      </c>
      <c r="D4" s="10" t="s">
        <v>6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72"/>
    </row>
    <row r="5" spans="1:28" s="3" customFormat="1" ht="21" customHeight="1">
      <c r="A5" s="12"/>
      <c r="B5" s="13"/>
      <c r="C5" s="9"/>
      <c r="D5" s="14" t="s">
        <v>7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50"/>
      <c r="W5" s="51" t="s">
        <v>8</v>
      </c>
      <c r="X5" s="52"/>
      <c r="Y5" s="52"/>
      <c r="Z5" s="52"/>
      <c r="AA5" s="52"/>
      <c r="AB5" s="52"/>
    </row>
    <row r="6" spans="1:28" s="3" customFormat="1" ht="21" customHeight="1">
      <c r="A6" s="16" t="s">
        <v>9</v>
      </c>
      <c r="B6" s="17"/>
      <c r="C6" s="18">
        <f>SUM(C7:C38)</f>
        <v>179</v>
      </c>
      <c r="D6" s="16">
        <f>SUM(E8:V8,E10:V10,E12:V12,E14:V14,E16:V16,E18:V18,E20:V20,E22:V22,E24:V24,E26:V26,E28:V28,E30:V30,E32:V32,E34:V34,E36:V36,E38:V38)</f>
        <v>43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53"/>
      <c r="W6" s="17">
        <f>SUM(W8:AB8,W10:AB10,W12:AB12,W14:AB14,W16:AB16,W18:AB18,W20:AB20,W22:AB22,W24:AB24,W26:AB26,W28:AB28,W30:AB30,W32:AB32,W34:AB34,W36:AB36,W38:AB38)</f>
        <v>136</v>
      </c>
      <c r="X6" s="17"/>
      <c r="Y6" s="17"/>
      <c r="Z6" s="17"/>
      <c r="AA6" s="17"/>
      <c r="AB6" s="73"/>
    </row>
    <row r="7" spans="1:28" ht="19.5" customHeight="1">
      <c r="A7" s="19">
        <v>1</v>
      </c>
      <c r="B7" s="20" t="s">
        <v>10</v>
      </c>
      <c r="C7" s="21">
        <f>SUM(E8:AB8)</f>
        <v>4</v>
      </c>
      <c r="D7" s="22" t="s">
        <v>11</v>
      </c>
      <c r="E7" s="23" t="s">
        <v>12</v>
      </c>
      <c r="F7" s="23" t="s">
        <v>13</v>
      </c>
      <c r="G7" s="23" t="s">
        <v>14</v>
      </c>
      <c r="H7" s="23" t="s">
        <v>15</v>
      </c>
      <c r="I7" s="23" t="s">
        <v>16</v>
      </c>
      <c r="J7" s="23" t="s">
        <v>17</v>
      </c>
      <c r="K7" s="23" t="s">
        <v>18</v>
      </c>
      <c r="L7" s="23" t="s">
        <v>19</v>
      </c>
      <c r="M7" s="23" t="s">
        <v>20</v>
      </c>
      <c r="N7" s="23" t="s">
        <v>21</v>
      </c>
      <c r="O7" s="23" t="s">
        <v>22</v>
      </c>
      <c r="P7" s="23" t="s">
        <v>23</v>
      </c>
      <c r="Q7" s="23" t="s">
        <v>24</v>
      </c>
      <c r="R7" s="23" t="s">
        <v>25</v>
      </c>
      <c r="S7" s="23"/>
      <c r="T7" s="23"/>
      <c r="U7" s="23"/>
      <c r="V7" s="54"/>
      <c r="W7" s="55"/>
      <c r="X7" s="47"/>
      <c r="Y7" s="47"/>
      <c r="Z7" s="47"/>
      <c r="AA7" s="47"/>
      <c r="AB7" s="47"/>
    </row>
    <row r="8" spans="1:29" ht="19.5" customHeight="1">
      <c r="A8" s="19"/>
      <c r="B8" s="24"/>
      <c r="C8" s="25"/>
      <c r="D8" s="22" t="s">
        <v>26</v>
      </c>
      <c r="E8" s="26"/>
      <c r="F8" s="26">
        <v>1</v>
      </c>
      <c r="G8" s="26"/>
      <c r="H8" s="26"/>
      <c r="I8" s="26"/>
      <c r="J8" s="26"/>
      <c r="K8" s="26"/>
      <c r="L8" s="26"/>
      <c r="M8" s="26">
        <v>2</v>
      </c>
      <c r="N8" s="26"/>
      <c r="O8" s="26"/>
      <c r="P8" s="26"/>
      <c r="Q8" s="26"/>
      <c r="R8" s="26">
        <v>1</v>
      </c>
      <c r="S8" s="47"/>
      <c r="T8" s="47"/>
      <c r="U8" s="47"/>
      <c r="V8" s="56"/>
      <c r="W8" s="55"/>
      <c r="X8" s="47"/>
      <c r="Y8" s="47"/>
      <c r="Z8" s="47"/>
      <c r="AA8" s="47"/>
      <c r="AB8" s="47"/>
      <c r="AC8" s="44"/>
    </row>
    <row r="9" spans="1:29" ht="19.5" customHeight="1">
      <c r="A9" s="27">
        <v>2</v>
      </c>
      <c r="B9" s="28" t="s">
        <v>27</v>
      </c>
      <c r="C9" s="28">
        <f>SUM(E10:AB10,E12:AB12)</f>
        <v>10</v>
      </c>
      <c r="D9" s="29" t="s">
        <v>11</v>
      </c>
      <c r="E9" s="30" t="s">
        <v>28</v>
      </c>
      <c r="F9" s="30" t="s">
        <v>29</v>
      </c>
      <c r="G9" s="31" t="s">
        <v>30</v>
      </c>
      <c r="H9" s="31" t="s">
        <v>31</v>
      </c>
      <c r="I9" s="31" t="s">
        <v>32</v>
      </c>
      <c r="J9" s="31" t="s">
        <v>33</v>
      </c>
      <c r="K9" s="31" t="s">
        <v>34</v>
      </c>
      <c r="L9" s="31" t="s">
        <v>35</v>
      </c>
      <c r="M9" s="31" t="s">
        <v>36</v>
      </c>
      <c r="N9" s="31" t="s">
        <v>37</v>
      </c>
      <c r="O9" s="31" t="s">
        <v>38</v>
      </c>
      <c r="P9" s="31" t="s">
        <v>39</v>
      </c>
      <c r="Q9" s="31" t="s">
        <v>40</v>
      </c>
      <c r="R9" s="31" t="s">
        <v>41</v>
      </c>
      <c r="S9" s="31" t="s">
        <v>42</v>
      </c>
      <c r="T9" s="31" t="s">
        <v>43</v>
      </c>
      <c r="U9" s="31" t="s">
        <v>44</v>
      </c>
      <c r="V9" s="57" t="s">
        <v>45</v>
      </c>
      <c r="W9" s="58"/>
      <c r="X9" s="46"/>
      <c r="Y9" s="46"/>
      <c r="Z9" s="46"/>
      <c r="AA9" s="46"/>
      <c r="AB9" s="46"/>
      <c r="AC9" s="44"/>
    </row>
    <row r="10" spans="1:29" ht="19.5" customHeight="1">
      <c r="A10" s="32"/>
      <c r="B10" s="33"/>
      <c r="C10" s="33"/>
      <c r="D10" s="29" t="s">
        <v>26</v>
      </c>
      <c r="E10" s="34"/>
      <c r="F10" s="34">
        <v>1</v>
      </c>
      <c r="G10" s="35"/>
      <c r="H10" s="34"/>
      <c r="I10" s="34">
        <v>1</v>
      </c>
      <c r="J10" s="34"/>
      <c r="K10" s="34">
        <v>1</v>
      </c>
      <c r="L10" s="34"/>
      <c r="M10" s="34"/>
      <c r="N10" s="45"/>
      <c r="O10" s="35"/>
      <c r="P10" s="34">
        <v>1</v>
      </c>
      <c r="Q10" s="34">
        <v>1</v>
      </c>
      <c r="R10" s="34"/>
      <c r="S10" s="34">
        <v>1</v>
      </c>
      <c r="T10" s="34"/>
      <c r="U10" s="34">
        <v>1</v>
      </c>
      <c r="V10" s="59">
        <v>1</v>
      </c>
      <c r="W10" s="58"/>
      <c r="X10" s="46"/>
      <c r="Y10" s="46"/>
      <c r="Z10" s="46"/>
      <c r="AA10" s="46"/>
      <c r="AB10" s="46"/>
      <c r="AC10" s="44"/>
    </row>
    <row r="11" spans="1:29" ht="19.5" customHeight="1">
      <c r="A11" s="32"/>
      <c r="B11" s="33"/>
      <c r="C11" s="33"/>
      <c r="D11" s="29" t="s">
        <v>11</v>
      </c>
      <c r="E11" s="31" t="s">
        <v>46</v>
      </c>
      <c r="F11" s="31" t="s">
        <v>47</v>
      </c>
      <c r="G11" s="31" t="s">
        <v>48</v>
      </c>
      <c r="H11" s="31" t="s">
        <v>49</v>
      </c>
      <c r="I11" s="31" t="s">
        <v>50</v>
      </c>
      <c r="J11" s="31" t="s">
        <v>51</v>
      </c>
      <c r="K11" s="31" t="s">
        <v>52</v>
      </c>
      <c r="L11" s="31" t="s">
        <v>53</v>
      </c>
      <c r="M11" s="46"/>
      <c r="N11" s="46"/>
      <c r="O11" s="46"/>
      <c r="P11" s="46"/>
      <c r="Q11" s="46"/>
      <c r="R11" s="46"/>
      <c r="S11" s="46"/>
      <c r="T11" s="46"/>
      <c r="U11" s="46"/>
      <c r="V11" s="60"/>
      <c r="W11" s="58"/>
      <c r="X11" s="46"/>
      <c r="Y11" s="46"/>
      <c r="Z11" s="46"/>
      <c r="AA11" s="46"/>
      <c r="AB11" s="46"/>
      <c r="AC11" s="44"/>
    </row>
    <row r="12" spans="1:29" ht="19.5" customHeight="1">
      <c r="A12" s="36"/>
      <c r="B12" s="37"/>
      <c r="C12" s="37"/>
      <c r="D12" s="29" t="s">
        <v>26</v>
      </c>
      <c r="E12" s="34">
        <v>1</v>
      </c>
      <c r="F12" s="34"/>
      <c r="G12" s="34"/>
      <c r="H12" s="34">
        <v>1</v>
      </c>
      <c r="I12" s="34"/>
      <c r="J12" s="34"/>
      <c r="K12" s="34"/>
      <c r="L12" s="34"/>
      <c r="M12" s="34"/>
      <c r="N12" s="46"/>
      <c r="O12" s="46"/>
      <c r="P12" s="46"/>
      <c r="Q12" s="46"/>
      <c r="R12" s="46"/>
      <c r="S12" s="46"/>
      <c r="T12" s="46"/>
      <c r="U12" s="46"/>
      <c r="V12" s="60"/>
      <c r="W12" s="58"/>
      <c r="X12" s="46"/>
      <c r="Y12" s="46"/>
      <c r="Z12" s="46"/>
      <c r="AA12" s="46"/>
      <c r="AB12" s="46"/>
      <c r="AC12" s="44"/>
    </row>
    <row r="13" spans="1:29" ht="19.5" customHeight="1">
      <c r="A13" s="19">
        <v>3</v>
      </c>
      <c r="B13" s="20" t="s">
        <v>54</v>
      </c>
      <c r="C13" s="21">
        <f aca="true" t="shared" si="0" ref="C13:C17">SUM(E14:AB14)</f>
        <v>26</v>
      </c>
      <c r="D13" s="22" t="s">
        <v>11</v>
      </c>
      <c r="E13" s="23" t="s">
        <v>55</v>
      </c>
      <c r="F13" s="23" t="s">
        <v>56</v>
      </c>
      <c r="G13" s="38" t="s">
        <v>57</v>
      </c>
      <c r="H13" s="38" t="s">
        <v>58</v>
      </c>
      <c r="I13" s="38" t="s">
        <v>59</v>
      </c>
      <c r="J13" s="38" t="s">
        <v>60</v>
      </c>
      <c r="K13" s="38" t="s">
        <v>61</v>
      </c>
      <c r="L13" s="38" t="s">
        <v>62</v>
      </c>
      <c r="M13" s="38" t="s">
        <v>63</v>
      </c>
      <c r="N13" s="38" t="s">
        <v>64</v>
      </c>
      <c r="O13" s="38" t="s">
        <v>65</v>
      </c>
      <c r="P13" s="38" t="s">
        <v>66</v>
      </c>
      <c r="Q13" s="38" t="s">
        <v>67</v>
      </c>
      <c r="R13" s="38" t="s">
        <v>68</v>
      </c>
      <c r="S13" s="38" t="s">
        <v>69</v>
      </c>
      <c r="T13" s="38" t="s">
        <v>70</v>
      </c>
      <c r="U13" s="38" t="s">
        <v>71</v>
      </c>
      <c r="V13" s="61" t="s">
        <v>72</v>
      </c>
      <c r="W13" s="62" t="s">
        <v>73</v>
      </c>
      <c r="X13" s="23" t="s">
        <v>74</v>
      </c>
      <c r="Y13" s="23" t="s">
        <v>75</v>
      </c>
      <c r="Z13" s="47"/>
      <c r="AA13" s="47"/>
      <c r="AB13" s="47"/>
      <c r="AC13" s="44"/>
    </row>
    <row r="14" spans="1:29" ht="19.5" customHeight="1">
      <c r="A14" s="19"/>
      <c r="B14" s="24"/>
      <c r="C14" s="25"/>
      <c r="D14" s="22" t="s">
        <v>26</v>
      </c>
      <c r="E14" s="26"/>
      <c r="F14" s="26"/>
      <c r="G14" s="26">
        <v>1</v>
      </c>
      <c r="H14" s="26">
        <v>1</v>
      </c>
      <c r="I14" s="26"/>
      <c r="J14" s="26"/>
      <c r="K14" s="26">
        <v>1</v>
      </c>
      <c r="L14" s="26"/>
      <c r="M14" s="26">
        <v>1</v>
      </c>
      <c r="N14" s="26"/>
      <c r="O14" s="26"/>
      <c r="P14" s="26">
        <v>1</v>
      </c>
      <c r="Q14" s="47"/>
      <c r="R14" s="47"/>
      <c r="S14" s="47"/>
      <c r="T14" s="47"/>
      <c r="U14" s="47"/>
      <c r="V14" s="56"/>
      <c r="W14" s="55">
        <v>4</v>
      </c>
      <c r="X14" s="47">
        <v>11</v>
      </c>
      <c r="Y14" s="47">
        <v>6</v>
      </c>
      <c r="Z14" s="47"/>
      <c r="AA14" s="47"/>
      <c r="AB14" s="47"/>
      <c r="AC14" s="44"/>
    </row>
    <row r="15" spans="1:29" ht="19.5" customHeight="1">
      <c r="A15" s="39">
        <v>4</v>
      </c>
      <c r="B15" s="40" t="s">
        <v>76</v>
      </c>
      <c r="C15" s="21">
        <f t="shared" si="0"/>
        <v>31</v>
      </c>
      <c r="D15" s="29" t="s">
        <v>11</v>
      </c>
      <c r="E15" s="30" t="s">
        <v>77</v>
      </c>
      <c r="F15" s="30" t="s">
        <v>78</v>
      </c>
      <c r="G15" s="30" t="s">
        <v>79</v>
      </c>
      <c r="H15" s="30" t="s">
        <v>80</v>
      </c>
      <c r="I15" s="31" t="s">
        <v>81</v>
      </c>
      <c r="J15" s="31" t="s">
        <v>82</v>
      </c>
      <c r="K15" s="31" t="s">
        <v>59</v>
      </c>
      <c r="L15" s="31" t="s">
        <v>83</v>
      </c>
      <c r="M15" s="31" t="s">
        <v>84</v>
      </c>
      <c r="N15" s="31" t="s">
        <v>85</v>
      </c>
      <c r="O15" s="31" t="s">
        <v>86</v>
      </c>
      <c r="P15" s="31"/>
      <c r="Q15" s="31"/>
      <c r="R15" s="31"/>
      <c r="S15" s="31"/>
      <c r="T15" s="31"/>
      <c r="U15" s="31"/>
      <c r="V15" s="57"/>
      <c r="W15" s="63" t="s">
        <v>87</v>
      </c>
      <c r="X15" s="30" t="s">
        <v>88</v>
      </c>
      <c r="Y15" s="30" t="s">
        <v>89</v>
      </c>
      <c r="Z15" s="46"/>
      <c r="AA15" s="46"/>
      <c r="AB15" s="46"/>
      <c r="AC15" s="44"/>
    </row>
    <row r="16" spans="1:29" ht="19.5" customHeight="1">
      <c r="A16" s="39"/>
      <c r="B16" s="41"/>
      <c r="C16" s="25"/>
      <c r="D16" s="29" t="s">
        <v>26</v>
      </c>
      <c r="E16" s="34">
        <v>1</v>
      </c>
      <c r="F16" s="34"/>
      <c r="G16" s="34">
        <v>1</v>
      </c>
      <c r="H16" s="34"/>
      <c r="I16" s="34">
        <v>1</v>
      </c>
      <c r="J16" s="34"/>
      <c r="K16" s="39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60"/>
      <c r="W16" s="58">
        <v>17</v>
      </c>
      <c r="X16" s="46">
        <v>5</v>
      </c>
      <c r="Y16" s="46">
        <v>6</v>
      </c>
      <c r="Z16" s="46"/>
      <c r="AA16" s="46"/>
      <c r="AB16" s="46"/>
      <c r="AC16" s="44"/>
    </row>
    <row r="17" spans="1:29" ht="19.5" customHeight="1">
      <c r="A17" s="19">
        <v>5</v>
      </c>
      <c r="B17" s="20" t="s">
        <v>90</v>
      </c>
      <c r="C17" s="21">
        <f t="shared" si="0"/>
        <v>16</v>
      </c>
      <c r="D17" s="22" t="s">
        <v>11</v>
      </c>
      <c r="E17" s="23" t="s">
        <v>91</v>
      </c>
      <c r="F17" s="23" t="s">
        <v>92</v>
      </c>
      <c r="G17" s="38" t="s">
        <v>93</v>
      </c>
      <c r="H17" s="38" t="s">
        <v>94</v>
      </c>
      <c r="I17" s="38" t="s">
        <v>95</v>
      </c>
      <c r="J17" s="38" t="s">
        <v>96</v>
      </c>
      <c r="K17" s="38" t="s">
        <v>97</v>
      </c>
      <c r="L17" s="38" t="s">
        <v>98</v>
      </c>
      <c r="M17" s="38" t="s">
        <v>99</v>
      </c>
      <c r="N17" s="38" t="s">
        <v>100</v>
      </c>
      <c r="O17" s="38" t="s">
        <v>101</v>
      </c>
      <c r="P17" s="38" t="s">
        <v>102</v>
      </c>
      <c r="Q17" s="38" t="s">
        <v>103</v>
      </c>
      <c r="R17" s="38" t="s">
        <v>104</v>
      </c>
      <c r="S17" s="38" t="s">
        <v>105</v>
      </c>
      <c r="T17" s="38" t="s">
        <v>106</v>
      </c>
      <c r="U17" s="38" t="s">
        <v>107</v>
      </c>
      <c r="V17" s="61"/>
      <c r="W17" s="62" t="s">
        <v>108</v>
      </c>
      <c r="X17" s="23" t="s">
        <v>109</v>
      </c>
      <c r="Y17" s="23" t="s">
        <v>110</v>
      </c>
      <c r="Z17" s="23" t="s">
        <v>111</v>
      </c>
      <c r="AA17" s="47"/>
      <c r="AB17" s="47"/>
      <c r="AC17" s="44"/>
    </row>
    <row r="18" spans="1:29" ht="19.5" customHeight="1">
      <c r="A18" s="19"/>
      <c r="B18" s="24"/>
      <c r="C18" s="25"/>
      <c r="D18" s="22" t="s">
        <v>26</v>
      </c>
      <c r="E18" s="26"/>
      <c r="F18" s="26">
        <v>1</v>
      </c>
      <c r="G18" s="26"/>
      <c r="H18" s="26"/>
      <c r="I18" s="19"/>
      <c r="J18" s="19"/>
      <c r="K18" s="19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56"/>
      <c r="W18" s="55">
        <v>2</v>
      </c>
      <c r="X18" s="47">
        <v>7</v>
      </c>
      <c r="Y18" s="47">
        <v>2</v>
      </c>
      <c r="Z18" s="47">
        <v>4</v>
      </c>
      <c r="AA18" s="47"/>
      <c r="AB18" s="47"/>
      <c r="AC18" s="44"/>
    </row>
    <row r="19" spans="1:29" ht="19.5" customHeight="1">
      <c r="A19" s="39">
        <v>6</v>
      </c>
      <c r="B19" s="40" t="s">
        <v>112</v>
      </c>
      <c r="C19" s="21">
        <f aca="true" t="shared" si="1" ref="C19:C23">SUM(E20:AB20)</f>
        <v>9</v>
      </c>
      <c r="D19" s="29" t="s">
        <v>11</v>
      </c>
      <c r="E19" s="30" t="s">
        <v>113</v>
      </c>
      <c r="F19" s="31" t="s">
        <v>114</v>
      </c>
      <c r="G19" s="31" t="s">
        <v>115</v>
      </c>
      <c r="H19" s="31" t="s">
        <v>116</v>
      </c>
      <c r="I19" s="31" t="s">
        <v>117</v>
      </c>
      <c r="J19" s="31" t="s">
        <v>118</v>
      </c>
      <c r="K19" s="31" t="s">
        <v>119</v>
      </c>
      <c r="L19" s="31" t="s">
        <v>120</v>
      </c>
      <c r="M19" s="31" t="s">
        <v>121</v>
      </c>
      <c r="N19" s="31" t="s">
        <v>122</v>
      </c>
      <c r="O19" s="31" t="s">
        <v>123</v>
      </c>
      <c r="P19" s="31"/>
      <c r="Q19" s="31"/>
      <c r="R19" s="31"/>
      <c r="S19" s="31"/>
      <c r="T19" s="31"/>
      <c r="U19" s="31"/>
      <c r="V19" s="57"/>
      <c r="W19" s="63" t="s">
        <v>124</v>
      </c>
      <c r="X19" s="46"/>
      <c r="Y19" s="46"/>
      <c r="Z19" s="46"/>
      <c r="AA19" s="46"/>
      <c r="AB19" s="46"/>
      <c r="AC19" s="44"/>
    </row>
    <row r="20" spans="1:29" ht="19.5" customHeight="1">
      <c r="A20" s="39"/>
      <c r="B20" s="41"/>
      <c r="C20" s="25"/>
      <c r="D20" s="29" t="s">
        <v>26</v>
      </c>
      <c r="E20" s="34"/>
      <c r="F20" s="34">
        <v>1</v>
      </c>
      <c r="G20" s="34"/>
      <c r="H20" s="39"/>
      <c r="I20" s="39"/>
      <c r="J20" s="39"/>
      <c r="K20" s="39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60"/>
      <c r="W20" s="58">
        <v>8</v>
      </c>
      <c r="X20" s="46"/>
      <c r="Y20" s="46"/>
      <c r="Z20" s="46"/>
      <c r="AA20" s="46"/>
      <c r="AB20" s="46"/>
      <c r="AC20" s="44"/>
    </row>
    <row r="21" spans="1:29" s="1" customFormat="1" ht="19.5" customHeight="1">
      <c r="A21" s="19">
        <v>7</v>
      </c>
      <c r="B21" s="20" t="s">
        <v>125</v>
      </c>
      <c r="C21" s="21">
        <f t="shared" si="1"/>
        <v>16</v>
      </c>
      <c r="D21" s="22" t="s">
        <v>11</v>
      </c>
      <c r="E21" s="23" t="s">
        <v>126</v>
      </c>
      <c r="F21" s="23" t="s">
        <v>127</v>
      </c>
      <c r="G21" s="23" t="s">
        <v>128</v>
      </c>
      <c r="H21" s="38" t="s">
        <v>129</v>
      </c>
      <c r="I21" s="38" t="s">
        <v>130</v>
      </c>
      <c r="J21" s="38" t="s">
        <v>131</v>
      </c>
      <c r="K21" s="38" t="s">
        <v>132</v>
      </c>
      <c r="L21" s="38"/>
      <c r="M21" s="38"/>
      <c r="N21" s="38"/>
      <c r="O21" s="38"/>
      <c r="P21" s="38"/>
      <c r="Q21" s="38"/>
      <c r="R21" s="38"/>
      <c r="S21" s="38"/>
      <c r="T21" s="64"/>
      <c r="U21" s="64"/>
      <c r="V21" s="65"/>
      <c r="W21" s="66" t="s">
        <v>133</v>
      </c>
      <c r="X21" s="38" t="s">
        <v>134</v>
      </c>
      <c r="Y21" s="38" t="s">
        <v>135</v>
      </c>
      <c r="Z21" s="38" t="s">
        <v>136</v>
      </c>
      <c r="AA21" s="38" t="s">
        <v>137</v>
      </c>
      <c r="AB21" s="38" t="s">
        <v>138</v>
      </c>
      <c r="AC21" s="74"/>
    </row>
    <row r="22" spans="1:29" ht="19.5" customHeight="1">
      <c r="A22" s="19"/>
      <c r="B22" s="24"/>
      <c r="C22" s="25"/>
      <c r="D22" s="22" t="s">
        <v>26</v>
      </c>
      <c r="E22" s="26">
        <v>1</v>
      </c>
      <c r="F22" s="26"/>
      <c r="G22" s="26"/>
      <c r="H22" s="26"/>
      <c r="I22" s="26">
        <v>1</v>
      </c>
      <c r="J22" s="26">
        <v>2</v>
      </c>
      <c r="K22" s="26"/>
      <c r="L22" s="26"/>
      <c r="M22" s="47"/>
      <c r="N22" s="47"/>
      <c r="O22" s="47"/>
      <c r="P22" s="47"/>
      <c r="Q22" s="47"/>
      <c r="R22" s="47"/>
      <c r="S22" s="47"/>
      <c r="T22" s="47"/>
      <c r="U22" s="47"/>
      <c r="V22" s="56"/>
      <c r="W22" s="55">
        <v>3</v>
      </c>
      <c r="X22" s="47">
        <v>3</v>
      </c>
      <c r="Y22" s="47">
        <v>1</v>
      </c>
      <c r="Z22" s="47">
        <v>2</v>
      </c>
      <c r="AA22" s="47"/>
      <c r="AB22" s="47">
        <v>3</v>
      </c>
      <c r="AC22" s="44"/>
    </row>
    <row r="23" spans="1:29" ht="19.5" customHeight="1">
      <c r="A23" s="39">
        <v>8</v>
      </c>
      <c r="B23" s="40" t="s">
        <v>139</v>
      </c>
      <c r="C23" s="21">
        <f t="shared" si="1"/>
        <v>4</v>
      </c>
      <c r="D23" s="29" t="s">
        <v>11</v>
      </c>
      <c r="E23" s="31" t="s">
        <v>140</v>
      </c>
      <c r="F23" s="31" t="s">
        <v>141</v>
      </c>
      <c r="G23" s="31" t="s">
        <v>142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46"/>
      <c r="U23" s="46"/>
      <c r="V23" s="60"/>
      <c r="W23" s="67" t="s">
        <v>143</v>
      </c>
      <c r="X23" s="48" t="s">
        <v>144</v>
      </c>
      <c r="Y23" s="48" t="s">
        <v>145</v>
      </c>
      <c r="Z23" s="48" t="s">
        <v>146</v>
      </c>
      <c r="AA23" s="48"/>
      <c r="AB23" s="48"/>
      <c r="AC23" s="44"/>
    </row>
    <row r="24" spans="1:29" ht="19.5" customHeight="1">
      <c r="A24" s="39"/>
      <c r="B24" s="41"/>
      <c r="C24" s="25"/>
      <c r="D24" s="29" t="s">
        <v>26</v>
      </c>
      <c r="E24" s="42"/>
      <c r="F24" s="39"/>
      <c r="G24" s="39"/>
      <c r="H24" s="39"/>
      <c r="I24" s="39"/>
      <c r="J24" s="39"/>
      <c r="K24" s="39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60"/>
      <c r="W24" s="58">
        <v>2</v>
      </c>
      <c r="X24" s="46">
        <v>1</v>
      </c>
      <c r="Y24" s="46">
        <v>1</v>
      </c>
      <c r="Z24" s="46"/>
      <c r="AA24" s="46"/>
      <c r="AB24" s="46"/>
      <c r="AC24" s="44"/>
    </row>
    <row r="25" spans="1:29" ht="19.5" customHeight="1">
      <c r="A25" s="19">
        <v>9</v>
      </c>
      <c r="B25" s="20" t="s">
        <v>147</v>
      </c>
      <c r="C25" s="21">
        <f aca="true" t="shared" si="2" ref="C25:C29">SUM(E26:AB26)</f>
        <v>10</v>
      </c>
      <c r="D25" s="22" t="s">
        <v>11</v>
      </c>
      <c r="E25" s="23" t="s">
        <v>148</v>
      </c>
      <c r="F25" s="23" t="s">
        <v>149</v>
      </c>
      <c r="G25" s="23" t="s">
        <v>150</v>
      </c>
      <c r="H25" s="23" t="s">
        <v>151</v>
      </c>
      <c r="I25" s="23" t="s">
        <v>152</v>
      </c>
      <c r="J25" s="23" t="s">
        <v>153</v>
      </c>
      <c r="K25" s="23" t="s">
        <v>154</v>
      </c>
      <c r="L25" s="23" t="s">
        <v>155</v>
      </c>
      <c r="M25" s="23" t="s">
        <v>156</v>
      </c>
      <c r="N25" s="23" t="s">
        <v>157</v>
      </c>
      <c r="O25" s="23" t="s">
        <v>158</v>
      </c>
      <c r="P25" s="23" t="s">
        <v>159</v>
      </c>
      <c r="Q25" s="23" t="s">
        <v>160</v>
      </c>
      <c r="R25" s="23" t="s">
        <v>161</v>
      </c>
      <c r="S25" s="23" t="s">
        <v>162</v>
      </c>
      <c r="T25" s="68"/>
      <c r="U25" s="68"/>
      <c r="V25" s="69"/>
      <c r="W25" s="62" t="s">
        <v>163</v>
      </c>
      <c r="X25" s="23" t="s">
        <v>164</v>
      </c>
      <c r="Y25" s="47"/>
      <c r="Z25" s="47"/>
      <c r="AA25" s="47"/>
      <c r="AB25" s="47"/>
      <c r="AC25" s="44"/>
    </row>
    <row r="26" spans="1:29" ht="19.5" customHeight="1">
      <c r="A26" s="19"/>
      <c r="B26" s="24"/>
      <c r="C26" s="25"/>
      <c r="D26" s="22" t="s">
        <v>26</v>
      </c>
      <c r="E26" s="43"/>
      <c r="F26" s="19"/>
      <c r="G26" s="19"/>
      <c r="H26" s="19"/>
      <c r="I26" s="19"/>
      <c r="J26" s="19"/>
      <c r="K26" s="19"/>
      <c r="L26" s="47"/>
      <c r="M26" s="47"/>
      <c r="N26" s="47"/>
      <c r="O26" s="47"/>
      <c r="P26" s="47"/>
      <c r="Q26" s="47">
        <v>1</v>
      </c>
      <c r="R26" s="47"/>
      <c r="S26" s="47">
        <v>4</v>
      </c>
      <c r="T26" s="47"/>
      <c r="U26" s="47"/>
      <c r="V26" s="56"/>
      <c r="W26" s="55"/>
      <c r="X26" s="47">
        <v>5</v>
      </c>
      <c r="Y26" s="47"/>
      <c r="Z26" s="47"/>
      <c r="AA26" s="47"/>
      <c r="AB26" s="47"/>
      <c r="AC26" s="44"/>
    </row>
    <row r="27" spans="1:29" ht="19.5" customHeight="1">
      <c r="A27" s="39">
        <v>10</v>
      </c>
      <c r="B27" s="40" t="s">
        <v>165</v>
      </c>
      <c r="C27" s="21">
        <f t="shared" si="2"/>
        <v>10</v>
      </c>
      <c r="D27" s="29" t="s">
        <v>11</v>
      </c>
      <c r="E27" s="30" t="s">
        <v>166</v>
      </c>
      <c r="F27" s="30" t="s">
        <v>167</v>
      </c>
      <c r="G27" s="30" t="s">
        <v>168</v>
      </c>
      <c r="H27" s="30" t="s">
        <v>169</v>
      </c>
      <c r="I27" s="30" t="s">
        <v>170</v>
      </c>
      <c r="J27" s="30" t="s">
        <v>171</v>
      </c>
      <c r="K27" s="30" t="s">
        <v>172</v>
      </c>
      <c r="L27" s="30" t="s">
        <v>173</v>
      </c>
      <c r="M27" s="48"/>
      <c r="N27" s="48"/>
      <c r="O27" s="48"/>
      <c r="P27" s="48"/>
      <c r="Q27" s="48"/>
      <c r="R27" s="48"/>
      <c r="S27" s="48"/>
      <c r="T27" s="48"/>
      <c r="U27" s="48"/>
      <c r="V27" s="60"/>
      <c r="W27" s="63" t="s">
        <v>174</v>
      </c>
      <c r="X27" s="46"/>
      <c r="Y27" s="46"/>
      <c r="Z27" s="46"/>
      <c r="AA27" s="46"/>
      <c r="AB27" s="46"/>
      <c r="AC27" s="44"/>
    </row>
    <row r="28" spans="1:29" ht="19.5" customHeight="1">
      <c r="A28" s="39"/>
      <c r="B28" s="41"/>
      <c r="C28" s="25"/>
      <c r="D28" s="29" t="s">
        <v>26</v>
      </c>
      <c r="E28" s="39"/>
      <c r="F28" s="39"/>
      <c r="G28" s="39"/>
      <c r="H28" s="39"/>
      <c r="I28" s="39"/>
      <c r="J28" s="34">
        <v>1</v>
      </c>
      <c r="K28" s="39"/>
      <c r="L28" s="46">
        <v>1</v>
      </c>
      <c r="M28" s="46"/>
      <c r="N28" s="46"/>
      <c r="O28" s="46"/>
      <c r="P28" s="46"/>
      <c r="Q28" s="46"/>
      <c r="R28" s="46"/>
      <c r="S28" s="46"/>
      <c r="T28" s="46"/>
      <c r="U28" s="46"/>
      <c r="V28" s="60"/>
      <c r="W28" s="58">
        <v>8</v>
      </c>
      <c r="X28" s="46"/>
      <c r="Y28" s="46"/>
      <c r="Z28" s="46"/>
      <c r="AA28" s="46"/>
      <c r="AB28" s="46"/>
      <c r="AC28" s="44"/>
    </row>
    <row r="29" spans="1:29" ht="19.5" customHeight="1">
      <c r="A29" s="19">
        <v>11</v>
      </c>
      <c r="B29" s="20" t="s">
        <v>175</v>
      </c>
      <c r="C29" s="21">
        <f t="shared" si="2"/>
        <v>8</v>
      </c>
      <c r="D29" s="22" t="s">
        <v>11</v>
      </c>
      <c r="E29" s="23" t="s">
        <v>176</v>
      </c>
      <c r="F29" s="23" t="s">
        <v>177</v>
      </c>
      <c r="G29" s="23" t="s">
        <v>178</v>
      </c>
      <c r="H29" s="23" t="s">
        <v>179</v>
      </c>
      <c r="I29" s="23" t="s">
        <v>180</v>
      </c>
      <c r="J29" s="23" t="s">
        <v>181</v>
      </c>
      <c r="K29" s="19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56"/>
      <c r="W29" s="62" t="s">
        <v>182</v>
      </c>
      <c r="X29" s="23" t="s">
        <v>183</v>
      </c>
      <c r="Y29" s="23" t="s">
        <v>184</v>
      </c>
      <c r="Z29" s="47"/>
      <c r="AA29" s="47"/>
      <c r="AB29" s="47"/>
      <c r="AC29" s="44"/>
    </row>
    <row r="30" spans="1:29" ht="19.5" customHeight="1">
      <c r="A30" s="19"/>
      <c r="B30" s="24"/>
      <c r="C30" s="25"/>
      <c r="D30" s="22" t="s">
        <v>26</v>
      </c>
      <c r="E30" s="19"/>
      <c r="F30" s="19"/>
      <c r="G30" s="19"/>
      <c r="H30" s="19"/>
      <c r="I30" s="19"/>
      <c r="J30" s="19"/>
      <c r="K30" s="19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56"/>
      <c r="W30" s="55">
        <v>4</v>
      </c>
      <c r="X30" s="47">
        <v>1</v>
      </c>
      <c r="Y30" s="47">
        <v>3</v>
      </c>
      <c r="Z30" s="47"/>
      <c r="AA30" s="47"/>
      <c r="AB30" s="47"/>
      <c r="AC30" s="44"/>
    </row>
    <row r="31" spans="1:29" ht="19.5" customHeight="1">
      <c r="A31" s="39">
        <v>12</v>
      </c>
      <c r="B31" s="40" t="s">
        <v>185</v>
      </c>
      <c r="C31" s="21">
        <f aca="true" t="shared" si="3" ref="C31:C35">SUM(E32:AB32)</f>
        <v>14</v>
      </c>
      <c r="D31" s="29" t="s">
        <v>11</v>
      </c>
      <c r="E31" s="30" t="s">
        <v>186</v>
      </c>
      <c r="F31" s="30" t="s">
        <v>187</v>
      </c>
      <c r="G31" s="30" t="s">
        <v>188</v>
      </c>
      <c r="H31" s="31" t="s">
        <v>189</v>
      </c>
      <c r="I31" s="31" t="s">
        <v>170</v>
      </c>
      <c r="J31" s="31" t="s">
        <v>190</v>
      </c>
      <c r="K31" s="31" t="s">
        <v>191</v>
      </c>
      <c r="L31" s="31" t="s">
        <v>192</v>
      </c>
      <c r="M31" s="31" t="s">
        <v>193</v>
      </c>
      <c r="N31" s="31" t="s">
        <v>194</v>
      </c>
      <c r="O31" s="31" t="s">
        <v>195</v>
      </c>
      <c r="P31" s="31" t="s">
        <v>196</v>
      </c>
      <c r="Q31" s="31" t="s">
        <v>55</v>
      </c>
      <c r="R31" s="31" t="s">
        <v>197</v>
      </c>
      <c r="S31" s="31"/>
      <c r="T31" s="31"/>
      <c r="U31" s="31"/>
      <c r="V31" s="60"/>
      <c r="W31" s="63" t="s">
        <v>52</v>
      </c>
      <c r="X31" s="30" t="s">
        <v>198</v>
      </c>
      <c r="Y31" s="46"/>
      <c r="Z31" s="46"/>
      <c r="AA31" s="46"/>
      <c r="AB31" s="46"/>
      <c r="AC31" s="44"/>
    </row>
    <row r="32" spans="1:29" ht="19.5" customHeight="1">
      <c r="A32" s="39"/>
      <c r="B32" s="41"/>
      <c r="C32" s="25"/>
      <c r="D32" s="29" t="s">
        <v>26</v>
      </c>
      <c r="E32" s="39"/>
      <c r="F32" s="39"/>
      <c r="G32" s="39"/>
      <c r="H32" s="39"/>
      <c r="I32" s="39"/>
      <c r="J32" s="34">
        <v>1</v>
      </c>
      <c r="K32" s="39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60"/>
      <c r="W32" s="58">
        <v>6</v>
      </c>
      <c r="X32" s="46">
        <v>7</v>
      </c>
      <c r="Y32" s="46"/>
      <c r="Z32" s="46"/>
      <c r="AA32" s="46"/>
      <c r="AB32" s="46"/>
      <c r="AC32" s="44"/>
    </row>
    <row r="33" spans="1:29" ht="19.5" customHeight="1">
      <c r="A33" s="19">
        <v>13</v>
      </c>
      <c r="B33" s="20" t="s">
        <v>199</v>
      </c>
      <c r="C33" s="21">
        <f t="shared" si="3"/>
        <v>4</v>
      </c>
      <c r="D33" s="22" t="s">
        <v>11</v>
      </c>
      <c r="E33" s="23" t="s">
        <v>200</v>
      </c>
      <c r="F33" s="38" t="s">
        <v>201</v>
      </c>
      <c r="G33" s="38" t="s">
        <v>202</v>
      </c>
      <c r="H33" s="38" t="s">
        <v>203</v>
      </c>
      <c r="I33" s="38" t="s">
        <v>204</v>
      </c>
      <c r="J33" s="38" t="s">
        <v>205</v>
      </c>
      <c r="K33" s="38" t="s">
        <v>206</v>
      </c>
      <c r="L33" s="38" t="s">
        <v>207</v>
      </c>
      <c r="M33" s="38"/>
      <c r="N33" s="38"/>
      <c r="O33" s="38"/>
      <c r="P33" s="38"/>
      <c r="Q33" s="38"/>
      <c r="R33" s="47"/>
      <c r="S33" s="47"/>
      <c r="T33" s="47"/>
      <c r="U33" s="47"/>
      <c r="V33" s="56"/>
      <c r="W33" s="62" t="s">
        <v>208</v>
      </c>
      <c r="X33" s="23" t="s">
        <v>209</v>
      </c>
      <c r="Y33" s="47"/>
      <c r="Z33" s="47"/>
      <c r="AA33" s="47"/>
      <c r="AB33" s="47"/>
      <c r="AC33" s="44"/>
    </row>
    <row r="34" spans="1:29" ht="19.5" customHeight="1">
      <c r="A34" s="19"/>
      <c r="B34" s="24"/>
      <c r="C34" s="25"/>
      <c r="D34" s="22" t="s">
        <v>26</v>
      </c>
      <c r="E34" s="19"/>
      <c r="F34" s="19"/>
      <c r="G34" s="26">
        <v>1</v>
      </c>
      <c r="H34" s="19"/>
      <c r="I34" s="19"/>
      <c r="J34" s="19"/>
      <c r="K34" s="19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56"/>
      <c r="W34" s="55"/>
      <c r="X34" s="47">
        <v>3</v>
      </c>
      <c r="Y34" s="47"/>
      <c r="Z34" s="47"/>
      <c r="AA34" s="47"/>
      <c r="AB34" s="47"/>
      <c r="AC34" s="44"/>
    </row>
    <row r="35" spans="1:29" ht="19.5" customHeight="1">
      <c r="A35" s="39">
        <v>14</v>
      </c>
      <c r="B35" s="40" t="s">
        <v>210</v>
      </c>
      <c r="C35" s="21">
        <f t="shared" si="3"/>
        <v>4</v>
      </c>
      <c r="D35" s="29" t="s">
        <v>11</v>
      </c>
      <c r="E35" s="30" t="s">
        <v>211</v>
      </c>
      <c r="F35" s="30" t="s">
        <v>71</v>
      </c>
      <c r="G35" s="31" t="s">
        <v>212</v>
      </c>
      <c r="H35" s="31" t="s">
        <v>213</v>
      </c>
      <c r="I35" s="31" t="s">
        <v>214</v>
      </c>
      <c r="J35" s="31" t="s">
        <v>215</v>
      </c>
      <c r="K35" s="31" t="s">
        <v>216</v>
      </c>
      <c r="L35" s="31" t="s">
        <v>217</v>
      </c>
      <c r="M35" s="31" t="s">
        <v>184</v>
      </c>
      <c r="N35" s="31" t="s">
        <v>218</v>
      </c>
      <c r="O35" s="31"/>
      <c r="P35" s="31"/>
      <c r="Q35" s="46"/>
      <c r="R35" s="46"/>
      <c r="S35" s="46"/>
      <c r="T35" s="46"/>
      <c r="U35" s="46"/>
      <c r="V35" s="60"/>
      <c r="W35" s="58"/>
      <c r="X35" s="46"/>
      <c r="Y35" s="46"/>
      <c r="Z35" s="46"/>
      <c r="AA35" s="46"/>
      <c r="AB35" s="46"/>
      <c r="AC35" s="44"/>
    </row>
    <row r="36" spans="1:29" ht="19.5" customHeight="1">
      <c r="A36" s="39"/>
      <c r="B36" s="41"/>
      <c r="C36" s="25"/>
      <c r="D36" s="29" t="s">
        <v>26</v>
      </c>
      <c r="E36" s="34">
        <v>1</v>
      </c>
      <c r="F36" s="34"/>
      <c r="G36" s="34">
        <v>1</v>
      </c>
      <c r="H36" s="34"/>
      <c r="I36" s="34">
        <v>1</v>
      </c>
      <c r="J36" s="34"/>
      <c r="K36" s="34"/>
      <c r="L36" s="34"/>
      <c r="M36" s="34">
        <v>1</v>
      </c>
      <c r="N36" s="46"/>
      <c r="O36" s="46"/>
      <c r="P36" s="46"/>
      <c r="Q36" s="46"/>
      <c r="R36" s="46"/>
      <c r="S36" s="46"/>
      <c r="T36" s="46"/>
      <c r="U36" s="46"/>
      <c r="V36" s="60"/>
      <c r="W36" s="58"/>
      <c r="X36" s="46"/>
      <c r="Y36" s="46"/>
      <c r="Z36" s="46"/>
      <c r="AA36" s="46"/>
      <c r="AB36" s="46"/>
      <c r="AC36" s="44"/>
    </row>
    <row r="37" spans="1:29" ht="19.5" customHeight="1">
      <c r="A37" s="19">
        <v>15</v>
      </c>
      <c r="B37" s="20" t="s">
        <v>219</v>
      </c>
      <c r="C37" s="21">
        <f>SUM(E38:AB38)</f>
        <v>13</v>
      </c>
      <c r="D37" s="22" t="s">
        <v>11</v>
      </c>
      <c r="E37" s="23" t="s">
        <v>220</v>
      </c>
      <c r="F37" s="23" t="s">
        <v>221</v>
      </c>
      <c r="G37" s="23" t="s">
        <v>222</v>
      </c>
      <c r="H37" s="38"/>
      <c r="I37" s="38"/>
      <c r="J37" s="38"/>
      <c r="K37" s="38"/>
      <c r="L37" s="38"/>
      <c r="M37" s="38"/>
      <c r="N37" s="47"/>
      <c r="O37" s="47"/>
      <c r="P37" s="47"/>
      <c r="Q37" s="47"/>
      <c r="R37" s="47"/>
      <c r="S37" s="47"/>
      <c r="T37" s="47"/>
      <c r="U37" s="47"/>
      <c r="V37" s="56"/>
      <c r="W37" s="62" t="s">
        <v>223</v>
      </c>
      <c r="X37" s="23" t="s">
        <v>224</v>
      </c>
      <c r="Y37" s="23" t="s">
        <v>225</v>
      </c>
      <c r="Z37" s="47"/>
      <c r="AA37" s="47"/>
      <c r="AB37" s="47"/>
      <c r="AC37" s="44"/>
    </row>
    <row r="38" spans="1:29" ht="19.5" customHeight="1">
      <c r="A38" s="19"/>
      <c r="B38" s="24"/>
      <c r="C38" s="25"/>
      <c r="D38" s="22" t="s">
        <v>26</v>
      </c>
      <c r="E38" s="19"/>
      <c r="F38" s="26">
        <v>1</v>
      </c>
      <c r="G38" s="26">
        <v>1</v>
      </c>
      <c r="H38" s="26"/>
      <c r="I38" s="19"/>
      <c r="J38" s="19"/>
      <c r="K38" s="19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56"/>
      <c r="W38" s="55">
        <v>3</v>
      </c>
      <c r="X38" s="47">
        <v>5</v>
      </c>
      <c r="Y38" s="47">
        <v>3</v>
      </c>
      <c r="Z38" s="47"/>
      <c r="AA38" s="47"/>
      <c r="AB38" s="47"/>
      <c r="AC38" s="44"/>
    </row>
    <row r="39" spans="5:29" ht="14.25"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</row>
  </sheetData>
  <sheetProtection/>
  <mergeCells count="57">
    <mergeCell ref="A2:AB2"/>
    <mergeCell ref="A3:V3"/>
    <mergeCell ref="W3:AB3"/>
    <mergeCell ref="D4:AB4"/>
    <mergeCell ref="D5:V5"/>
    <mergeCell ref="W5:AB5"/>
    <mergeCell ref="A6:B6"/>
    <mergeCell ref="D6:V6"/>
    <mergeCell ref="W6:AB6"/>
    <mergeCell ref="A4:A5"/>
    <mergeCell ref="A7:A8"/>
    <mergeCell ref="A9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B4:B5"/>
    <mergeCell ref="B7:B8"/>
    <mergeCell ref="B9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C4:C5"/>
    <mergeCell ref="C7:C8"/>
    <mergeCell ref="C9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</mergeCells>
  <printOptions/>
  <pageMargins left="0.4722222222222222" right="0.4722222222222222" top="0.7083333333333334" bottom="0.275" header="0" footer="0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Liekkas</cp:lastModifiedBy>
  <dcterms:created xsi:type="dcterms:W3CDTF">2020-06-01T02:24:30Z</dcterms:created>
  <dcterms:modified xsi:type="dcterms:W3CDTF">2020-06-08T11:20:58Z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