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55" windowHeight="122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<sst xmlns="http://schemas.openxmlformats.org/spreadsheetml/2006/main" count="116" uniqueCount="82">
  <si>
    <t>2020年瓜州县县直机关单位公开遴选（选调）工作人员面试成绩</t>
  </si>
  <si>
    <t>职位
序号</t>
  </si>
  <si>
    <t>职位名称</t>
  </si>
  <si>
    <t>准考证号</t>
  </si>
  <si>
    <t>姓名</t>
  </si>
  <si>
    <t>笔试成绩</t>
  </si>
  <si>
    <t>面试成绩</t>
  </si>
  <si>
    <t>汇总
成绩</t>
  </si>
  <si>
    <t>名次</t>
  </si>
  <si>
    <t>备注</t>
  </si>
  <si>
    <t>基础分</t>
  </si>
  <si>
    <t>加分项</t>
  </si>
  <si>
    <t>折合分30%</t>
  </si>
  <si>
    <t>折合分40％</t>
  </si>
  <si>
    <t>01</t>
  </si>
  <si>
    <t>县纪委监委机关
纪检监察业务股室
四级主任科员及以下
（遴选1人）</t>
  </si>
  <si>
    <t>吕  榕</t>
  </si>
  <si>
    <t>进入考察</t>
  </si>
  <si>
    <t>王  霞</t>
  </si>
  <si>
    <t>张海霞</t>
  </si>
  <si>
    <t>02</t>
  </si>
  <si>
    <t>县委办公室
办公室四级主任科员及以下
（遴选1人）</t>
  </si>
  <si>
    <t>王兴军</t>
  </si>
  <si>
    <t>卢耀琪</t>
  </si>
  <si>
    <t>蔡小川</t>
  </si>
  <si>
    <t>03</t>
  </si>
  <si>
    <t>县委办公室
党务信息服务中心职员
（遴选1人）</t>
  </si>
  <si>
    <t>赵  伟</t>
  </si>
  <si>
    <t>05</t>
  </si>
  <si>
    <t>县人大机关
县人大常委会办公室四级主任科员及以下
（遴选1人）</t>
  </si>
  <si>
    <t>刘旭如</t>
  </si>
  <si>
    <t>李宝智</t>
  </si>
  <si>
    <t>任道鹏</t>
  </si>
  <si>
    <t>06</t>
  </si>
  <si>
    <t>县人大机关
县人大常委会代表服务中心
职员
（遴选1人）</t>
  </si>
  <si>
    <t>相晓英</t>
  </si>
  <si>
    <t>07</t>
  </si>
  <si>
    <t>县政府办公室
办公室四级主任科员及以下
（遴选1人）</t>
  </si>
  <si>
    <t>陈  哲</t>
  </si>
  <si>
    <t>闫好发</t>
  </si>
  <si>
    <t>缺考</t>
  </si>
  <si>
    <t>罗仕伟</t>
  </si>
  <si>
    <t>08</t>
  </si>
  <si>
    <t>县委组织部
组织部四级主任科员及以下
（遴选1人）</t>
  </si>
  <si>
    <t>陈  海</t>
  </si>
  <si>
    <t>赵  军</t>
  </si>
  <si>
    <t>张艳霞</t>
  </si>
  <si>
    <t>10</t>
  </si>
  <si>
    <t>县委宣传部
宣传部四级主任科员及以下
（遴选2人）</t>
  </si>
  <si>
    <t>丁海琴</t>
  </si>
  <si>
    <t>魏  莎</t>
  </si>
  <si>
    <t>邱  娇</t>
  </si>
  <si>
    <t>杨小青</t>
  </si>
  <si>
    <t>张海超</t>
  </si>
  <si>
    <t>12</t>
  </si>
  <si>
    <t>县委直属机关工委
机关工委四级主任科员及以下
（遴选1人）</t>
  </si>
  <si>
    <t>曾  芳</t>
  </si>
  <si>
    <t>马春兄</t>
  </si>
  <si>
    <t>王小琴</t>
  </si>
  <si>
    <t>13</t>
  </si>
  <si>
    <t>县委老干部局
业务股室四级主任科员及以下
（遴选1人）</t>
  </si>
  <si>
    <t>俞  洋</t>
  </si>
  <si>
    <t>张新建</t>
  </si>
  <si>
    <t>曹  娜</t>
  </si>
  <si>
    <t>14</t>
  </si>
  <si>
    <t>县委老干部局
离退休干部党建工作股室四级主任科员及以下
（遴选1人）</t>
  </si>
  <si>
    <t>付小春</t>
  </si>
  <si>
    <t>苟蕊源</t>
  </si>
  <si>
    <t>王亚琼</t>
  </si>
  <si>
    <t>15</t>
  </si>
  <si>
    <t>县教育局
办公室四级主任科员及以下
（遴选2人）</t>
  </si>
  <si>
    <t>韩  鹏</t>
  </si>
  <si>
    <t>王海霞</t>
  </si>
  <si>
    <t>李瑞娟</t>
  </si>
  <si>
    <t>李发华</t>
  </si>
  <si>
    <t>梁燕春</t>
  </si>
  <si>
    <t>李小红</t>
  </si>
  <si>
    <t>17</t>
  </si>
  <si>
    <t>县人社局
劳动人事争议仲裁股四级
主任科员及以下
（遴选1人）</t>
  </si>
  <si>
    <t>张令伟</t>
  </si>
  <si>
    <t>李永金</t>
  </si>
  <si>
    <t>王晓云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</si>
</sst>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pane ySplit="3" topLeftCell="A4" activePane="bottomLeft" state="frozen"/>
      <selection pane="bottomLeft" activeCell="N9" sqref="N9"/>
    </sheetView>
  </sheetViews>
  <sheetFormatPr defaultColWidth="9.00390625" defaultRowHeight="15"/>
  <cols>
    <col min="1" max="1" width="7.00390625" style="0" customWidth="1"/>
    <col min="2" max="2" width="31.7109375" style="0" customWidth="1"/>
    <col min="3" max="3" width="12.7109375" style="0" customWidth="1"/>
    <col min="4" max="4" width="10.8515625" style="0" customWidth="1"/>
    <col min="5" max="6" width="8.421875" style="0" customWidth="1"/>
    <col min="7" max="9" width="10.140625" style="0" customWidth="1"/>
    <col min="10" max="10" width="9.421875" style="0" customWidth="1"/>
    <col min="11" max="11" width="6.8515625" style="0" customWidth="1"/>
    <col min="12" max="12" width="13.57421875" style="0" customWidth="1"/>
  </cols>
  <sheetData>
    <row r="1" spans="1:12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/>
      <c r="G2" s="3"/>
      <c r="H2" s="3" t="s">
        <v>6</v>
      </c>
      <c r="I2" s="3"/>
      <c r="J2" s="16" t="s">
        <v>7</v>
      </c>
      <c r="K2" s="17" t="s">
        <v>8</v>
      </c>
      <c r="L2" s="2" t="s">
        <v>9</v>
      </c>
    </row>
    <row r="3" spans="1:12" ht="24" customHeight="1">
      <c r="A3" s="2"/>
      <c r="B3" s="2"/>
      <c r="C3" s="2"/>
      <c r="D3" s="2"/>
      <c r="E3" s="4" t="s">
        <v>10</v>
      </c>
      <c r="F3" s="5" t="s">
        <v>11</v>
      </c>
      <c r="G3" s="5" t="s">
        <v>12</v>
      </c>
      <c r="H3" s="5" t="s">
        <v>10</v>
      </c>
      <c r="I3" s="5" t="s">
        <v>13</v>
      </c>
      <c r="J3" s="16"/>
      <c r="K3" s="17"/>
      <c r="L3" s="2"/>
    </row>
    <row r="4" spans="1:12" ht="37.5" customHeight="1">
      <c r="A4" s="6" t="s">
        <v>14</v>
      </c>
      <c r="B4" s="7" t="s">
        <v>15</v>
      </c>
      <c r="C4" s="8">
        <v>2020005</v>
      </c>
      <c r="D4" s="9" t="s">
        <v>16</v>
      </c>
      <c r="E4" s="8">
        <v>60</v>
      </c>
      <c r="F4" s="10">
        <v>0.5</v>
      </c>
      <c r="G4" s="11">
        <f aca="true" t="shared" si="0" ref="G4:G14">(E4+F4)*0.3</f>
        <v>18.15</v>
      </c>
      <c r="H4" s="11">
        <v>95.08</v>
      </c>
      <c r="I4" s="11">
        <f>H4*0.4</f>
        <v>38.032000000000004</v>
      </c>
      <c r="J4" s="18">
        <f>G4+I4</f>
        <v>56.182</v>
      </c>
      <c r="K4" s="10">
        <v>1</v>
      </c>
      <c r="L4" s="10" t="s">
        <v>17</v>
      </c>
    </row>
    <row r="5" spans="1:12" ht="37.5" customHeight="1">
      <c r="A5" s="6"/>
      <c r="B5" s="7"/>
      <c r="C5" s="8">
        <v>2020003</v>
      </c>
      <c r="D5" s="9" t="s">
        <v>18</v>
      </c>
      <c r="E5" s="8">
        <v>48</v>
      </c>
      <c r="F5" s="10"/>
      <c r="G5" s="11">
        <f t="shared" si="0"/>
        <v>14.399999999999999</v>
      </c>
      <c r="H5" s="11">
        <v>93.72</v>
      </c>
      <c r="I5" s="11">
        <f aca="true" t="shared" si="1" ref="I5:I43">H5*0.4</f>
        <v>37.488</v>
      </c>
      <c r="J5" s="18">
        <f aca="true" t="shared" si="2" ref="J5:J43">G5+I5</f>
        <v>51.888</v>
      </c>
      <c r="K5" s="10">
        <v>2</v>
      </c>
      <c r="L5" s="10" t="s">
        <v>17</v>
      </c>
    </row>
    <row r="6" spans="1:12" ht="37.5" customHeight="1">
      <c r="A6" s="6"/>
      <c r="B6" s="7"/>
      <c r="C6" s="8">
        <v>2020002</v>
      </c>
      <c r="D6" s="9" t="s">
        <v>19</v>
      </c>
      <c r="E6" s="8">
        <v>47.5</v>
      </c>
      <c r="F6" s="10">
        <v>0.5</v>
      </c>
      <c r="G6" s="11">
        <f t="shared" si="0"/>
        <v>14.399999999999999</v>
      </c>
      <c r="H6" s="11">
        <v>91.2</v>
      </c>
      <c r="I6" s="11">
        <f t="shared" si="1"/>
        <v>36.480000000000004</v>
      </c>
      <c r="J6" s="18">
        <f t="shared" si="2"/>
        <v>50.88</v>
      </c>
      <c r="K6" s="10">
        <v>3</v>
      </c>
      <c r="L6" s="10"/>
    </row>
    <row r="7" spans="1:12" ht="37.5" customHeight="1">
      <c r="A7" s="6" t="s">
        <v>20</v>
      </c>
      <c r="B7" s="7" t="s">
        <v>21</v>
      </c>
      <c r="C7" s="8">
        <v>2020010</v>
      </c>
      <c r="D7" s="9" t="s">
        <v>22</v>
      </c>
      <c r="E7" s="8">
        <v>55</v>
      </c>
      <c r="F7" s="10">
        <v>1</v>
      </c>
      <c r="G7" s="11">
        <f t="shared" si="0"/>
        <v>16.8</v>
      </c>
      <c r="H7" s="11">
        <v>94.6</v>
      </c>
      <c r="I7" s="11">
        <f t="shared" si="1"/>
        <v>37.839999999999996</v>
      </c>
      <c r="J7" s="18">
        <f t="shared" si="2"/>
        <v>54.64</v>
      </c>
      <c r="K7" s="10">
        <v>1</v>
      </c>
      <c r="L7" s="10" t="s">
        <v>17</v>
      </c>
    </row>
    <row r="8" spans="1:12" ht="37.5" customHeight="1">
      <c r="A8" s="6"/>
      <c r="B8" s="7"/>
      <c r="C8" s="8">
        <v>2020006</v>
      </c>
      <c r="D8" s="9" t="s">
        <v>23</v>
      </c>
      <c r="E8" s="8">
        <v>55.5</v>
      </c>
      <c r="F8" s="10"/>
      <c r="G8" s="11">
        <f t="shared" si="0"/>
        <v>16.65</v>
      </c>
      <c r="H8" s="11">
        <v>91.4</v>
      </c>
      <c r="I8" s="11">
        <f t="shared" si="1"/>
        <v>36.56</v>
      </c>
      <c r="J8" s="18">
        <f t="shared" si="2"/>
        <v>53.21</v>
      </c>
      <c r="K8" s="10">
        <v>2</v>
      </c>
      <c r="L8" s="10" t="s">
        <v>17</v>
      </c>
    </row>
    <row r="9" spans="1:12" ht="37.5" customHeight="1">
      <c r="A9" s="6"/>
      <c r="B9" s="7"/>
      <c r="C9" s="8">
        <v>2020009</v>
      </c>
      <c r="D9" s="9" t="s">
        <v>24</v>
      </c>
      <c r="E9" s="8">
        <v>50.5</v>
      </c>
      <c r="F9" s="10"/>
      <c r="G9" s="11">
        <f t="shared" si="0"/>
        <v>15.149999999999999</v>
      </c>
      <c r="H9" s="11">
        <v>93.7</v>
      </c>
      <c r="I9" s="11">
        <f t="shared" si="1"/>
        <v>37.480000000000004</v>
      </c>
      <c r="J9" s="18">
        <f t="shared" si="2"/>
        <v>52.63</v>
      </c>
      <c r="K9" s="10">
        <v>3</v>
      </c>
      <c r="L9" s="10"/>
    </row>
    <row r="10" spans="1:12" ht="51" customHeight="1">
      <c r="A10" s="12" t="s">
        <v>25</v>
      </c>
      <c r="B10" s="13" t="s">
        <v>26</v>
      </c>
      <c r="C10" s="8">
        <v>2020011</v>
      </c>
      <c r="D10" s="9" t="s">
        <v>27</v>
      </c>
      <c r="E10" s="8">
        <v>60.5</v>
      </c>
      <c r="F10" s="10">
        <v>1</v>
      </c>
      <c r="G10" s="11">
        <f t="shared" si="0"/>
        <v>18.45</v>
      </c>
      <c r="H10" s="11">
        <v>94.3</v>
      </c>
      <c r="I10" s="11">
        <f t="shared" si="1"/>
        <v>37.72</v>
      </c>
      <c r="J10" s="18">
        <f t="shared" si="2"/>
        <v>56.17</v>
      </c>
      <c r="K10" s="10">
        <v>1</v>
      </c>
      <c r="L10" s="10" t="s">
        <v>17</v>
      </c>
    </row>
    <row r="11" spans="1:12" ht="30" customHeight="1">
      <c r="A11" s="12" t="s">
        <v>28</v>
      </c>
      <c r="B11" s="13" t="s">
        <v>29</v>
      </c>
      <c r="C11" s="8">
        <v>2020019</v>
      </c>
      <c r="D11" s="9" t="s">
        <v>30</v>
      </c>
      <c r="E11" s="8">
        <v>64</v>
      </c>
      <c r="F11" s="10">
        <v>0.5</v>
      </c>
      <c r="G11" s="11">
        <f t="shared" si="0"/>
        <v>19.349999999999998</v>
      </c>
      <c r="H11" s="11">
        <v>93.1</v>
      </c>
      <c r="I11" s="11">
        <f t="shared" si="1"/>
        <v>37.24</v>
      </c>
      <c r="J11" s="18">
        <f t="shared" si="2"/>
        <v>56.59</v>
      </c>
      <c r="K11" s="10">
        <v>1</v>
      </c>
      <c r="L11" s="10" t="s">
        <v>17</v>
      </c>
    </row>
    <row r="12" spans="1:12" ht="30" customHeight="1">
      <c r="A12" s="14"/>
      <c r="B12" s="15"/>
      <c r="C12" s="8">
        <v>2020018</v>
      </c>
      <c r="D12" s="9" t="s">
        <v>31</v>
      </c>
      <c r="E12" s="8">
        <v>58.5</v>
      </c>
      <c r="F12" s="10">
        <v>0.5</v>
      </c>
      <c r="G12" s="11">
        <f t="shared" si="0"/>
        <v>17.7</v>
      </c>
      <c r="H12" s="11">
        <v>94</v>
      </c>
      <c r="I12" s="11">
        <f t="shared" si="1"/>
        <v>37.6</v>
      </c>
      <c r="J12" s="18">
        <f t="shared" si="2"/>
        <v>55.3</v>
      </c>
      <c r="K12" s="10">
        <v>2</v>
      </c>
      <c r="L12" s="10" t="s">
        <v>17</v>
      </c>
    </row>
    <row r="13" spans="1:12" ht="30" customHeight="1">
      <c r="A13" s="14"/>
      <c r="B13" s="15"/>
      <c r="C13" s="8">
        <v>2020016</v>
      </c>
      <c r="D13" s="9" t="s">
        <v>32</v>
      </c>
      <c r="E13" s="8">
        <v>50</v>
      </c>
      <c r="F13" s="10"/>
      <c r="G13" s="11">
        <f t="shared" si="0"/>
        <v>15</v>
      </c>
      <c r="H13" s="11">
        <v>93.4</v>
      </c>
      <c r="I13" s="11">
        <f t="shared" si="1"/>
        <v>37.36000000000001</v>
      </c>
      <c r="J13" s="18">
        <f t="shared" si="2"/>
        <v>52.36000000000001</v>
      </c>
      <c r="K13" s="10">
        <v>3</v>
      </c>
      <c r="L13" s="10"/>
    </row>
    <row r="14" spans="1:12" ht="60.75" customHeight="1">
      <c r="A14" s="12" t="s">
        <v>33</v>
      </c>
      <c r="B14" s="13" t="s">
        <v>34</v>
      </c>
      <c r="C14" s="8">
        <v>2020023</v>
      </c>
      <c r="D14" s="9" t="s">
        <v>35</v>
      </c>
      <c r="E14" s="8">
        <v>45.5</v>
      </c>
      <c r="F14" s="10"/>
      <c r="G14" s="11">
        <f t="shared" si="0"/>
        <v>13.65</v>
      </c>
      <c r="H14" s="11">
        <v>93.1</v>
      </c>
      <c r="I14" s="11">
        <f t="shared" si="1"/>
        <v>37.24</v>
      </c>
      <c r="J14" s="18">
        <f t="shared" si="2"/>
        <v>50.89</v>
      </c>
      <c r="K14" s="10">
        <v>1</v>
      </c>
      <c r="L14" s="10" t="s">
        <v>17</v>
      </c>
    </row>
    <row r="15" spans="1:12" ht="30.75" customHeight="1">
      <c r="A15" s="12" t="s">
        <v>36</v>
      </c>
      <c r="B15" s="13" t="s">
        <v>37</v>
      </c>
      <c r="C15" s="8">
        <v>2020025</v>
      </c>
      <c r="D15" s="9" t="s">
        <v>38</v>
      </c>
      <c r="E15" s="8">
        <v>52.5</v>
      </c>
      <c r="F15" s="10"/>
      <c r="G15" s="11">
        <f aca="true" t="shared" si="3" ref="G15:G34">(E15+F15)*0.3</f>
        <v>15.75</v>
      </c>
      <c r="H15" s="11">
        <v>96.5</v>
      </c>
      <c r="I15" s="11">
        <f t="shared" si="1"/>
        <v>38.6</v>
      </c>
      <c r="J15" s="18">
        <f t="shared" si="2"/>
        <v>54.35</v>
      </c>
      <c r="K15" s="10">
        <v>1</v>
      </c>
      <c r="L15" s="10" t="s">
        <v>17</v>
      </c>
    </row>
    <row r="16" spans="1:12" ht="30.75" customHeight="1">
      <c r="A16" s="14"/>
      <c r="B16" s="15"/>
      <c r="C16" s="8">
        <v>2020026</v>
      </c>
      <c r="D16" s="9" t="s">
        <v>39</v>
      </c>
      <c r="E16" s="8">
        <v>46</v>
      </c>
      <c r="F16" s="10"/>
      <c r="G16" s="11">
        <f t="shared" si="3"/>
        <v>13.799999999999999</v>
      </c>
      <c r="H16" s="11" t="s">
        <v>40</v>
      </c>
      <c r="I16" s="11"/>
      <c r="J16" s="18"/>
      <c r="K16" s="10"/>
      <c r="L16" s="10"/>
    </row>
    <row r="17" spans="1:12" ht="30.75" customHeight="1">
      <c r="A17" s="14"/>
      <c r="B17" s="15"/>
      <c r="C17" s="8">
        <v>2020027</v>
      </c>
      <c r="D17" s="9" t="s">
        <v>41</v>
      </c>
      <c r="E17" s="8">
        <v>28</v>
      </c>
      <c r="F17" s="10"/>
      <c r="G17" s="11">
        <f t="shared" si="3"/>
        <v>8.4</v>
      </c>
      <c r="H17" s="11" t="s">
        <v>40</v>
      </c>
      <c r="I17" s="11"/>
      <c r="J17" s="18"/>
      <c r="K17" s="10"/>
      <c r="L17" s="10"/>
    </row>
    <row r="18" spans="1:12" ht="30.75" customHeight="1">
      <c r="A18" s="12" t="s">
        <v>42</v>
      </c>
      <c r="B18" s="13" t="s">
        <v>43</v>
      </c>
      <c r="C18" s="8">
        <v>2020030</v>
      </c>
      <c r="D18" s="9" t="s">
        <v>44</v>
      </c>
      <c r="E18" s="8">
        <v>51.5</v>
      </c>
      <c r="F18" s="10">
        <v>0.5</v>
      </c>
      <c r="G18" s="11">
        <f t="shared" si="3"/>
        <v>15.6</v>
      </c>
      <c r="H18" s="11">
        <v>94.2</v>
      </c>
      <c r="I18" s="11">
        <f>H18*0.4</f>
        <v>37.68</v>
      </c>
      <c r="J18" s="18">
        <f>G18+I18</f>
        <v>53.28</v>
      </c>
      <c r="K18" s="10">
        <v>1</v>
      </c>
      <c r="L18" s="10" t="s">
        <v>17</v>
      </c>
    </row>
    <row r="19" spans="1:12" ht="30.75" customHeight="1">
      <c r="A19" s="14"/>
      <c r="B19" s="15"/>
      <c r="C19" s="8">
        <v>2020029</v>
      </c>
      <c r="D19" s="9" t="s">
        <v>45</v>
      </c>
      <c r="E19" s="8">
        <v>54</v>
      </c>
      <c r="F19" s="10">
        <v>0.5</v>
      </c>
      <c r="G19" s="11">
        <f t="shared" si="3"/>
        <v>16.349999999999998</v>
      </c>
      <c r="H19" s="11" t="s">
        <v>40</v>
      </c>
      <c r="I19" s="11"/>
      <c r="J19" s="18"/>
      <c r="K19" s="10"/>
      <c r="L19" s="10"/>
    </row>
    <row r="20" spans="1:12" ht="30.75" customHeight="1">
      <c r="A20" s="14"/>
      <c r="B20" s="15"/>
      <c r="C20" s="8">
        <v>2020028</v>
      </c>
      <c r="D20" s="9" t="s">
        <v>46</v>
      </c>
      <c r="E20" s="8">
        <v>52</v>
      </c>
      <c r="F20" s="10">
        <v>1</v>
      </c>
      <c r="G20" s="11">
        <f t="shared" si="3"/>
        <v>15.899999999999999</v>
      </c>
      <c r="H20" s="11" t="s">
        <v>40</v>
      </c>
      <c r="I20" s="11"/>
      <c r="J20" s="18"/>
      <c r="K20" s="10"/>
      <c r="L20" s="10"/>
    </row>
    <row r="21" spans="1:12" ht="30.75" customHeight="1">
      <c r="A21" s="12" t="s">
        <v>47</v>
      </c>
      <c r="B21" s="13" t="s">
        <v>48</v>
      </c>
      <c r="C21" s="8">
        <v>2020035</v>
      </c>
      <c r="D21" s="9" t="s">
        <v>49</v>
      </c>
      <c r="E21" s="8">
        <v>50</v>
      </c>
      <c r="F21" s="10"/>
      <c r="G21" s="11">
        <f t="shared" si="3"/>
        <v>15</v>
      </c>
      <c r="H21" s="11">
        <v>92.8</v>
      </c>
      <c r="I21" s="11">
        <f>H21*0.4</f>
        <v>37.12</v>
      </c>
      <c r="J21" s="18">
        <f>G21+I21</f>
        <v>52.12</v>
      </c>
      <c r="K21" s="10">
        <v>1</v>
      </c>
      <c r="L21" s="10" t="s">
        <v>17</v>
      </c>
    </row>
    <row r="22" spans="1:12" ht="30.75" customHeight="1">
      <c r="A22" s="14"/>
      <c r="B22" s="15"/>
      <c r="C22" s="8">
        <v>2020031</v>
      </c>
      <c r="D22" s="9" t="s">
        <v>50</v>
      </c>
      <c r="E22" s="8">
        <v>51.5</v>
      </c>
      <c r="F22" s="10"/>
      <c r="G22" s="11">
        <f t="shared" si="3"/>
        <v>15.45</v>
      </c>
      <c r="H22" s="11">
        <v>90.6</v>
      </c>
      <c r="I22" s="11">
        <f>H22*0.4</f>
        <v>36.24</v>
      </c>
      <c r="J22" s="18">
        <f>G22+I22</f>
        <v>51.69</v>
      </c>
      <c r="K22" s="10">
        <v>2</v>
      </c>
      <c r="L22" s="10" t="s">
        <v>17</v>
      </c>
    </row>
    <row r="23" spans="1:12" ht="30.75" customHeight="1">
      <c r="A23" s="14"/>
      <c r="B23" s="15"/>
      <c r="C23" s="8">
        <v>2020036</v>
      </c>
      <c r="D23" s="9" t="s">
        <v>51</v>
      </c>
      <c r="E23" s="8">
        <v>48.5</v>
      </c>
      <c r="F23" s="10">
        <v>0.5</v>
      </c>
      <c r="G23" s="11">
        <f t="shared" si="3"/>
        <v>14.7</v>
      </c>
      <c r="H23" s="11" t="s">
        <v>40</v>
      </c>
      <c r="I23" s="11"/>
      <c r="J23" s="18"/>
      <c r="K23" s="10"/>
      <c r="L23" s="10"/>
    </row>
    <row r="24" spans="1:12" ht="30.75" customHeight="1">
      <c r="A24" s="14"/>
      <c r="B24" s="15"/>
      <c r="C24" s="8">
        <v>2020034</v>
      </c>
      <c r="D24" s="9" t="s">
        <v>52</v>
      </c>
      <c r="E24" s="8">
        <v>41</v>
      </c>
      <c r="F24" s="10"/>
      <c r="G24" s="11">
        <f t="shared" si="3"/>
        <v>12.299999999999999</v>
      </c>
      <c r="H24" s="11" t="s">
        <v>40</v>
      </c>
      <c r="I24" s="11"/>
      <c r="J24" s="18"/>
      <c r="K24" s="10"/>
      <c r="L24" s="10"/>
    </row>
    <row r="25" spans="1:12" ht="30.75" customHeight="1">
      <c r="A25" s="14"/>
      <c r="B25" s="15"/>
      <c r="C25" s="8">
        <v>2020032</v>
      </c>
      <c r="D25" s="9" t="s">
        <v>53</v>
      </c>
      <c r="E25" s="8">
        <v>33</v>
      </c>
      <c r="F25" s="10"/>
      <c r="G25" s="11">
        <f t="shared" si="3"/>
        <v>9.9</v>
      </c>
      <c r="H25" s="11" t="s">
        <v>40</v>
      </c>
      <c r="I25" s="11"/>
      <c r="J25" s="18"/>
      <c r="K25" s="10"/>
      <c r="L25" s="10"/>
    </row>
    <row r="26" spans="1:12" ht="30.75" customHeight="1">
      <c r="A26" s="12" t="s">
        <v>54</v>
      </c>
      <c r="B26" s="13" t="s">
        <v>55</v>
      </c>
      <c r="C26" s="8">
        <v>2020037</v>
      </c>
      <c r="D26" s="9" t="s">
        <v>56</v>
      </c>
      <c r="E26" s="8">
        <v>52</v>
      </c>
      <c r="F26" s="10"/>
      <c r="G26" s="11">
        <f t="shared" si="3"/>
        <v>15.6</v>
      </c>
      <c r="H26" s="11">
        <v>95.4</v>
      </c>
      <c r="I26" s="11">
        <f t="shared" si="1"/>
        <v>38.160000000000004</v>
      </c>
      <c r="J26" s="18">
        <f t="shared" si="2"/>
        <v>53.760000000000005</v>
      </c>
      <c r="K26" s="10">
        <v>1</v>
      </c>
      <c r="L26" s="10" t="s">
        <v>17</v>
      </c>
    </row>
    <row r="27" spans="1:12" ht="30.75" customHeight="1">
      <c r="A27" s="14"/>
      <c r="B27" s="15"/>
      <c r="C27" s="8">
        <v>2020040</v>
      </c>
      <c r="D27" s="9" t="s">
        <v>57</v>
      </c>
      <c r="E27" s="8">
        <v>45</v>
      </c>
      <c r="F27" s="10">
        <v>0.5</v>
      </c>
      <c r="G27" s="11">
        <f t="shared" si="3"/>
        <v>13.65</v>
      </c>
      <c r="H27" s="11">
        <v>91</v>
      </c>
      <c r="I27" s="11">
        <f t="shared" si="1"/>
        <v>36.4</v>
      </c>
      <c r="J27" s="18">
        <f t="shared" si="2"/>
        <v>50.05</v>
      </c>
      <c r="K27" s="10">
        <v>2</v>
      </c>
      <c r="L27" s="10" t="s">
        <v>17</v>
      </c>
    </row>
    <row r="28" spans="1:12" ht="30.75" customHeight="1">
      <c r="A28" s="14"/>
      <c r="B28" s="15"/>
      <c r="C28" s="8">
        <v>2020039</v>
      </c>
      <c r="D28" s="9" t="s">
        <v>58</v>
      </c>
      <c r="E28" s="8">
        <v>44</v>
      </c>
      <c r="F28" s="10"/>
      <c r="G28" s="11">
        <f t="shared" si="3"/>
        <v>13.2</v>
      </c>
      <c r="H28" s="11" t="s">
        <v>40</v>
      </c>
      <c r="I28" s="11"/>
      <c r="J28" s="18"/>
      <c r="K28" s="10"/>
      <c r="L28" s="10"/>
    </row>
    <row r="29" spans="1:12" ht="27.75" customHeight="1">
      <c r="A29" s="12" t="s">
        <v>59</v>
      </c>
      <c r="B29" s="13" t="s">
        <v>60</v>
      </c>
      <c r="C29" s="8">
        <v>2020044</v>
      </c>
      <c r="D29" s="9" t="s">
        <v>61</v>
      </c>
      <c r="E29" s="8">
        <v>64</v>
      </c>
      <c r="F29" s="10">
        <v>0.5</v>
      </c>
      <c r="G29" s="11">
        <f t="shared" si="3"/>
        <v>19.349999999999998</v>
      </c>
      <c r="H29" s="11">
        <v>93.2</v>
      </c>
      <c r="I29" s="11">
        <f t="shared" si="1"/>
        <v>37.28</v>
      </c>
      <c r="J29" s="18">
        <f t="shared" si="2"/>
        <v>56.629999999999995</v>
      </c>
      <c r="K29" s="10">
        <v>1</v>
      </c>
      <c r="L29" s="10" t="s">
        <v>17</v>
      </c>
    </row>
    <row r="30" spans="1:12" ht="27.75" customHeight="1">
      <c r="A30" s="14"/>
      <c r="B30" s="15"/>
      <c r="C30" s="8">
        <v>2020041</v>
      </c>
      <c r="D30" s="9" t="s">
        <v>62</v>
      </c>
      <c r="E30" s="8">
        <v>53.5</v>
      </c>
      <c r="F30" s="10"/>
      <c r="G30" s="11">
        <f t="shared" si="3"/>
        <v>16.05</v>
      </c>
      <c r="H30" s="11">
        <v>96.2</v>
      </c>
      <c r="I30" s="11">
        <f t="shared" si="1"/>
        <v>38.480000000000004</v>
      </c>
      <c r="J30" s="18">
        <f t="shared" si="2"/>
        <v>54.53</v>
      </c>
      <c r="K30" s="10">
        <v>2</v>
      </c>
      <c r="L30" s="10" t="s">
        <v>17</v>
      </c>
    </row>
    <row r="31" spans="1:12" ht="27.75" customHeight="1">
      <c r="A31" s="14"/>
      <c r="B31" s="15"/>
      <c r="C31" s="8">
        <v>2020046</v>
      </c>
      <c r="D31" s="9" t="s">
        <v>63</v>
      </c>
      <c r="E31" s="8">
        <v>54</v>
      </c>
      <c r="F31" s="10">
        <v>0.5</v>
      </c>
      <c r="G31" s="11">
        <f t="shared" si="3"/>
        <v>16.349999999999998</v>
      </c>
      <c r="H31" s="11">
        <v>72</v>
      </c>
      <c r="I31" s="11">
        <f t="shared" si="1"/>
        <v>28.8</v>
      </c>
      <c r="J31" s="18">
        <f t="shared" si="2"/>
        <v>45.15</v>
      </c>
      <c r="K31" s="10">
        <v>3</v>
      </c>
      <c r="L31" s="10"/>
    </row>
    <row r="32" spans="1:12" ht="30" customHeight="1">
      <c r="A32" s="12" t="s">
        <v>64</v>
      </c>
      <c r="B32" s="13" t="s">
        <v>65</v>
      </c>
      <c r="C32" s="8">
        <v>2020048</v>
      </c>
      <c r="D32" s="9" t="s">
        <v>66</v>
      </c>
      <c r="E32" s="8">
        <v>64.5</v>
      </c>
      <c r="F32" s="10"/>
      <c r="G32" s="11">
        <f t="shared" si="3"/>
        <v>19.349999999999998</v>
      </c>
      <c r="H32" s="11">
        <v>91</v>
      </c>
      <c r="I32" s="11">
        <f t="shared" si="1"/>
        <v>36.4</v>
      </c>
      <c r="J32" s="18">
        <f t="shared" si="2"/>
        <v>55.75</v>
      </c>
      <c r="K32" s="10">
        <v>1</v>
      </c>
      <c r="L32" s="10" t="s">
        <v>17</v>
      </c>
    </row>
    <row r="33" spans="1:12" ht="30" customHeight="1">
      <c r="A33" s="14"/>
      <c r="B33" s="15"/>
      <c r="C33" s="8">
        <v>2020051</v>
      </c>
      <c r="D33" s="9" t="s">
        <v>67</v>
      </c>
      <c r="E33" s="8">
        <v>57</v>
      </c>
      <c r="F33" s="10">
        <v>0.5</v>
      </c>
      <c r="G33" s="11">
        <f t="shared" si="3"/>
        <v>17.25</v>
      </c>
      <c r="H33" s="11">
        <v>91.7</v>
      </c>
      <c r="I33" s="11">
        <f t="shared" si="1"/>
        <v>36.68</v>
      </c>
      <c r="J33" s="18">
        <f t="shared" si="2"/>
        <v>53.93</v>
      </c>
      <c r="K33" s="10">
        <v>2</v>
      </c>
      <c r="L33" s="10" t="s">
        <v>17</v>
      </c>
    </row>
    <row r="34" spans="1:12" ht="30" customHeight="1">
      <c r="A34" s="14"/>
      <c r="B34" s="15"/>
      <c r="C34" s="8">
        <v>2020047</v>
      </c>
      <c r="D34" s="9" t="s">
        <v>68</v>
      </c>
      <c r="E34" s="8">
        <v>57.5</v>
      </c>
      <c r="F34" s="10">
        <v>1</v>
      </c>
      <c r="G34" s="11">
        <f t="shared" si="3"/>
        <v>17.55</v>
      </c>
      <c r="H34" s="11" t="s">
        <v>40</v>
      </c>
      <c r="I34" s="11"/>
      <c r="J34" s="18"/>
      <c r="K34" s="10"/>
      <c r="L34" s="10"/>
    </row>
    <row r="35" spans="1:12" ht="30" customHeight="1">
      <c r="A35" s="12" t="s">
        <v>69</v>
      </c>
      <c r="B35" s="13" t="s">
        <v>70</v>
      </c>
      <c r="C35" s="8">
        <v>2020056</v>
      </c>
      <c r="D35" s="9" t="s">
        <v>71</v>
      </c>
      <c r="E35" s="8">
        <v>66</v>
      </c>
      <c r="F35" s="10"/>
      <c r="G35" s="11">
        <f aca="true" t="shared" si="4" ref="G35:G44">(E35+F35)*0.3</f>
        <v>19.8</v>
      </c>
      <c r="H35" s="11">
        <v>94.52</v>
      </c>
      <c r="I35" s="11">
        <f t="shared" si="1"/>
        <v>37.808</v>
      </c>
      <c r="J35" s="18">
        <f t="shared" si="2"/>
        <v>57.608000000000004</v>
      </c>
      <c r="K35" s="10">
        <v>1</v>
      </c>
      <c r="L35" s="10" t="s">
        <v>17</v>
      </c>
    </row>
    <row r="36" spans="1:12" ht="30" customHeight="1">
      <c r="A36" s="14"/>
      <c r="B36" s="15"/>
      <c r="C36" s="8">
        <v>2020055</v>
      </c>
      <c r="D36" s="9" t="s">
        <v>72</v>
      </c>
      <c r="E36" s="8">
        <v>57.5</v>
      </c>
      <c r="F36" s="10">
        <v>1</v>
      </c>
      <c r="G36" s="11">
        <f t="shared" si="4"/>
        <v>17.55</v>
      </c>
      <c r="H36" s="11">
        <v>94.7</v>
      </c>
      <c r="I36" s="11">
        <f t="shared" si="1"/>
        <v>37.88</v>
      </c>
      <c r="J36" s="18">
        <f t="shared" si="2"/>
        <v>55.43000000000001</v>
      </c>
      <c r="K36" s="10">
        <v>2</v>
      </c>
      <c r="L36" s="10" t="s">
        <v>17</v>
      </c>
    </row>
    <row r="37" spans="1:12" ht="30" customHeight="1">
      <c r="A37" s="14"/>
      <c r="B37" s="15"/>
      <c r="C37" s="8">
        <v>2020058</v>
      </c>
      <c r="D37" s="9" t="s">
        <v>73</v>
      </c>
      <c r="E37" s="8">
        <v>55.5</v>
      </c>
      <c r="F37" s="10"/>
      <c r="G37" s="11">
        <f t="shared" si="4"/>
        <v>16.65</v>
      </c>
      <c r="H37" s="11">
        <v>93.44</v>
      </c>
      <c r="I37" s="11">
        <f t="shared" si="1"/>
        <v>37.376</v>
      </c>
      <c r="J37" s="18">
        <f t="shared" si="2"/>
        <v>54.025999999999996</v>
      </c>
      <c r="K37" s="10">
        <v>3</v>
      </c>
      <c r="L37" s="10" t="s">
        <v>17</v>
      </c>
    </row>
    <row r="38" spans="1:12" ht="30" customHeight="1">
      <c r="A38" s="14"/>
      <c r="B38" s="15"/>
      <c r="C38" s="8">
        <v>2020057</v>
      </c>
      <c r="D38" s="9" t="s">
        <v>74</v>
      </c>
      <c r="E38" s="8">
        <v>55</v>
      </c>
      <c r="F38" s="10"/>
      <c r="G38" s="11">
        <f t="shared" si="4"/>
        <v>16.5</v>
      </c>
      <c r="H38" s="11">
        <v>93.3</v>
      </c>
      <c r="I38" s="11">
        <f t="shared" si="1"/>
        <v>37.32</v>
      </c>
      <c r="J38" s="18">
        <f t="shared" si="2"/>
        <v>53.82</v>
      </c>
      <c r="K38" s="10">
        <v>4</v>
      </c>
      <c r="L38" s="10" t="s">
        <v>17</v>
      </c>
    </row>
    <row r="39" spans="1:12" ht="30" customHeight="1">
      <c r="A39" s="14"/>
      <c r="B39" s="15"/>
      <c r="C39" s="8">
        <v>2020052</v>
      </c>
      <c r="D39" s="9" t="s">
        <v>75</v>
      </c>
      <c r="E39" s="8">
        <v>51</v>
      </c>
      <c r="F39" s="10"/>
      <c r="G39" s="11">
        <f t="shared" si="4"/>
        <v>15.299999999999999</v>
      </c>
      <c r="H39" s="11">
        <v>90.84</v>
      </c>
      <c r="I39" s="11">
        <f t="shared" si="1"/>
        <v>36.336000000000006</v>
      </c>
      <c r="J39" s="18">
        <f t="shared" si="2"/>
        <v>51.636</v>
      </c>
      <c r="K39" s="10">
        <v>5</v>
      </c>
      <c r="L39" s="10"/>
    </row>
    <row r="40" spans="1:12" ht="30" customHeight="1">
      <c r="A40" s="14"/>
      <c r="B40" s="15"/>
      <c r="C40" s="8">
        <v>2020054</v>
      </c>
      <c r="D40" s="9" t="s">
        <v>76</v>
      </c>
      <c r="E40" s="8">
        <v>49</v>
      </c>
      <c r="F40" s="10">
        <v>0.5</v>
      </c>
      <c r="G40" s="11">
        <f t="shared" si="4"/>
        <v>14.85</v>
      </c>
      <c r="H40" s="11" t="s">
        <v>40</v>
      </c>
      <c r="I40" s="11"/>
      <c r="J40" s="18"/>
      <c r="K40" s="10"/>
      <c r="L40" s="10"/>
    </row>
    <row r="41" spans="1:12" ht="30" customHeight="1">
      <c r="A41" s="12" t="s">
        <v>77</v>
      </c>
      <c r="B41" s="13" t="s">
        <v>78</v>
      </c>
      <c r="C41" s="8">
        <v>2020060</v>
      </c>
      <c r="D41" s="9" t="s">
        <v>79</v>
      </c>
      <c r="E41" s="8">
        <v>63.5</v>
      </c>
      <c r="F41" s="10">
        <v>0.5</v>
      </c>
      <c r="G41" s="11">
        <f t="shared" si="4"/>
        <v>19.2</v>
      </c>
      <c r="H41" s="11">
        <v>91.4</v>
      </c>
      <c r="I41" s="11">
        <f t="shared" si="1"/>
        <v>36.56</v>
      </c>
      <c r="J41" s="18">
        <f t="shared" si="2"/>
        <v>55.760000000000005</v>
      </c>
      <c r="K41" s="10">
        <v>1</v>
      </c>
      <c r="L41" s="10" t="s">
        <v>17</v>
      </c>
    </row>
    <row r="42" spans="1:12" ht="30" customHeight="1">
      <c r="A42" s="14"/>
      <c r="B42" s="15"/>
      <c r="C42" s="8">
        <v>2020061</v>
      </c>
      <c r="D42" s="9" t="s">
        <v>80</v>
      </c>
      <c r="E42" s="8">
        <v>56</v>
      </c>
      <c r="F42" s="10">
        <v>1</v>
      </c>
      <c r="G42" s="11">
        <f t="shared" si="4"/>
        <v>17.099999999999998</v>
      </c>
      <c r="H42" s="11">
        <v>91.8</v>
      </c>
      <c r="I42" s="11">
        <f t="shared" si="1"/>
        <v>36.72</v>
      </c>
      <c r="J42" s="18">
        <f t="shared" si="2"/>
        <v>53.81999999999999</v>
      </c>
      <c r="K42" s="10">
        <v>2</v>
      </c>
      <c r="L42" s="10" t="s">
        <v>17</v>
      </c>
    </row>
    <row r="43" spans="1:12" ht="30" customHeight="1">
      <c r="A43" s="14"/>
      <c r="B43" s="15"/>
      <c r="C43" s="8">
        <v>2020059</v>
      </c>
      <c r="D43" s="9" t="s">
        <v>81</v>
      </c>
      <c r="E43" s="8">
        <v>49.5</v>
      </c>
      <c r="F43" s="10"/>
      <c r="G43" s="11">
        <f t="shared" si="4"/>
        <v>14.85</v>
      </c>
      <c r="H43" s="11" t="s">
        <v>40</v>
      </c>
      <c r="I43" s="11"/>
      <c r="J43" s="11"/>
      <c r="K43" s="10"/>
      <c r="L43" s="10"/>
    </row>
  </sheetData>
  <sheetProtection/>
  <mergeCells count="32">
    <mergeCell ref="A1:L1"/>
    <mergeCell ref="E2:G2"/>
    <mergeCell ref="H2:I2"/>
    <mergeCell ref="A2:A3"/>
    <mergeCell ref="A4:A6"/>
    <mergeCell ref="A7:A9"/>
    <mergeCell ref="A11:A13"/>
    <mergeCell ref="A15:A17"/>
    <mergeCell ref="A18:A20"/>
    <mergeCell ref="A21:A25"/>
    <mergeCell ref="A26:A28"/>
    <mergeCell ref="A29:A31"/>
    <mergeCell ref="A32:A34"/>
    <mergeCell ref="A35:A40"/>
    <mergeCell ref="A41:A43"/>
    <mergeCell ref="B2:B3"/>
    <mergeCell ref="B4:B6"/>
    <mergeCell ref="B7:B9"/>
    <mergeCell ref="B11:B13"/>
    <mergeCell ref="B15:B17"/>
    <mergeCell ref="B18:B20"/>
    <mergeCell ref="B21:B25"/>
    <mergeCell ref="B26:B28"/>
    <mergeCell ref="B29:B31"/>
    <mergeCell ref="B32:B34"/>
    <mergeCell ref="B35:B40"/>
    <mergeCell ref="B41:B43"/>
    <mergeCell ref="C2:C3"/>
    <mergeCell ref="D2:D3"/>
    <mergeCell ref="J2:J3"/>
    <mergeCell ref="K2:K3"/>
    <mergeCell ref="L2:L3"/>
  </mergeCells>
  <printOptions horizontalCentered="1"/>
  <pageMargins left="0.20069444444444445" right="0.20069444444444445" top="0.38958333333333334" bottom="0.38958333333333334" header="0.5118055555555555" footer="0.5118055555555555"/>
  <pageSetup horizontalDpi="600" verticalDpi="600" orientation="landscape" paperSize="9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任建强</dc:creator>
  <cp:keywords/>
  <dc:description/>
  <cp:lastModifiedBy>FDBSO</cp:lastModifiedBy>
  <dcterms:created xsi:type="dcterms:W3CDTF">2020-05-24T08:51:48Z</dcterms:created>
  <dcterms:modified xsi:type="dcterms:W3CDTF">2020-05-28T11:17:05Z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  <property fmtid="{D5CDD505-2E9C-101B-9397-08002B2CF9AE}" pid="5" name="KSOReadingLayo">
    <vt:bool>true</vt:bool>
  </property>
</Properties>
</file>