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970" firstSheet="2" activeTab="2"/>
  </bookViews>
  <sheets>
    <sheet name="纪委" sheetId="1" state="hidden" r:id="rId1"/>
    <sheet name="党校" sheetId="2" state="hidden" r:id="rId2"/>
    <sheet name="区委办" sheetId="3" r:id="rId3"/>
    <sheet name="区政府办" sheetId="4" r:id="rId4"/>
  </sheets>
  <definedNames/>
  <calcPr fullCalcOnLoad="1"/>
</workbook>
</file>

<file path=xl/sharedStrings.xml><?xml version="1.0" encoding="utf-8"?>
<sst xmlns="http://schemas.openxmlformats.org/spreadsheetml/2006/main" count="192" uniqueCount="117">
  <si>
    <t>平凉市崆峒区党群部门（单位）公开选调工作人员报名纪委岗位人员情况登记表</t>
  </si>
  <si>
    <t>序号</t>
  </si>
  <si>
    <t>姓名</t>
  </si>
  <si>
    <t>现工作单位及职务</t>
  </si>
  <si>
    <t>性别</t>
  </si>
  <si>
    <t>民族</t>
  </si>
  <si>
    <t>出生
年月</t>
  </si>
  <si>
    <t>籍贯</t>
  </si>
  <si>
    <t>参加工
作时间</t>
  </si>
  <si>
    <t>入党
时间</t>
  </si>
  <si>
    <t>全日制教育</t>
  </si>
  <si>
    <t>在职教育</t>
  </si>
  <si>
    <t>本人
身份</t>
  </si>
  <si>
    <t>近三年年度考
核结果</t>
  </si>
  <si>
    <t>单位
是否
同意
推荐</t>
  </si>
  <si>
    <t>组织
人社
部门
是否
审核</t>
  </si>
  <si>
    <t>身份证号码</t>
  </si>
  <si>
    <t>联系电话</t>
  </si>
  <si>
    <t>毕业院校
及专业</t>
  </si>
  <si>
    <t>学历</t>
  </si>
  <si>
    <t>马贵平</t>
  </si>
  <si>
    <t>寨河回族乡计生办主任</t>
  </si>
  <si>
    <t>男</t>
  </si>
  <si>
    <t>回</t>
  </si>
  <si>
    <t>1985.11</t>
  </si>
  <si>
    <t>甘肃平凉</t>
  </si>
  <si>
    <t>2009.03</t>
  </si>
  <si>
    <t>2013.07</t>
  </si>
  <si>
    <t>西南民族大学行政管理</t>
  </si>
  <si>
    <t>大学</t>
  </si>
  <si>
    <t>公务员</t>
  </si>
  <si>
    <t>优秀合格合格</t>
  </si>
  <si>
    <t>是</t>
  </si>
  <si>
    <t>622701198511024011</t>
  </si>
  <si>
    <t>15097061179</t>
  </si>
  <si>
    <t>公务员登记已上报</t>
  </si>
  <si>
    <t>宋晖</t>
  </si>
  <si>
    <t>香莲乡纪委书记</t>
  </si>
  <si>
    <t>汉</t>
  </si>
  <si>
    <t>1981.11</t>
  </si>
  <si>
    <t>2006.05</t>
  </si>
  <si>
    <t>2009.06</t>
  </si>
  <si>
    <t>西北政法学院法学</t>
  </si>
  <si>
    <t>称职称职称职</t>
  </si>
  <si>
    <t>622701198111270811</t>
  </si>
  <si>
    <t>18109331835</t>
  </si>
  <si>
    <t>张倩</t>
  </si>
  <si>
    <t>白水镇政府干部</t>
  </si>
  <si>
    <t>女</t>
  </si>
  <si>
    <t>1989.04</t>
  </si>
  <si>
    <t>甘肃庆阳</t>
  </si>
  <si>
    <t>2011.05</t>
  </si>
  <si>
    <t>2012.07</t>
  </si>
  <si>
    <t>甘肃建筑职业技术学院建筑工程技术</t>
  </si>
  <si>
    <t>大专</t>
  </si>
  <si>
    <t>西北师范大学汉语言文学</t>
  </si>
  <si>
    <t>622821198904230060</t>
  </si>
  <si>
    <t>18993315199</t>
  </si>
  <si>
    <t>函授</t>
  </si>
  <si>
    <t>于海翔</t>
  </si>
  <si>
    <t>大寨乡政府科员</t>
  </si>
  <si>
    <t>1989.09</t>
  </si>
  <si>
    <t>甘肃灵台</t>
  </si>
  <si>
    <t>2014.01</t>
  </si>
  <si>
    <t>2016.07</t>
  </si>
  <si>
    <t>陇东学院生物科学</t>
  </si>
  <si>
    <t>本科</t>
  </si>
  <si>
    <t>不定称职称职</t>
  </si>
  <si>
    <t>622701198909240814</t>
  </si>
  <si>
    <t>15120407650</t>
  </si>
  <si>
    <t>曹 娜</t>
  </si>
  <si>
    <t>安国镇政府科员</t>
  </si>
  <si>
    <t>1987.03</t>
  </si>
  <si>
    <t>2010.10</t>
  </si>
  <si>
    <t>2009.12</t>
  </si>
  <si>
    <t>南京农业大学动物科学</t>
  </si>
  <si>
    <t>622701198703081125</t>
  </si>
  <si>
    <t>13993368675</t>
  </si>
  <si>
    <t>平凉市崆峒区党群部门（单位）公开选调工作人员报名区委党校岗位人员情况登记表</t>
  </si>
  <si>
    <t>李妍融</t>
  </si>
  <si>
    <t>区文化馆干部</t>
  </si>
  <si>
    <t>1988.08</t>
  </si>
  <si>
    <t>甘肃庄浪</t>
  </si>
  <si>
    <t>2009.11</t>
  </si>
  <si>
    <t>上海师范大学汉语国际教育</t>
  </si>
  <si>
    <t>研究生</t>
  </si>
  <si>
    <t>专技</t>
  </si>
  <si>
    <t>不定等次合格合格</t>
  </si>
  <si>
    <t>622701198808204523</t>
  </si>
  <si>
    <t>18919337789</t>
  </si>
  <si>
    <t>硕士学位</t>
  </si>
  <si>
    <t>2020年崆峒区委办公室、区政府办公室公开选调文字材料岗
工作人员面试成绩、总成绩及进入考察人员名单（区委办公室）</t>
  </si>
  <si>
    <t>准考证号</t>
  </si>
  <si>
    <t>笔试成绩</t>
  </si>
  <si>
    <t>笔试成绩折合（60%）</t>
  </si>
  <si>
    <t>面试成绩</t>
  </si>
  <si>
    <t>面试成绩折合（40%）</t>
  </si>
  <si>
    <t>总成绩</t>
  </si>
  <si>
    <t>总名次</t>
  </si>
  <si>
    <t>备注</t>
  </si>
  <si>
    <t>马海涛</t>
  </si>
  <si>
    <t>进入考察</t>
  </si>
  <si>
    <t>曹宏亮</t>
  </si>
  <si>
    <t>石进有</t>
  </si>
  <si>
    <t>任虎虎</t>
  </si>
  <si>
    <t>马小刚</t>
  </si>
  <si>
    <t>张佳丽</t>
  </si>
  <si>
    <t>王  锋</t>
  </si>
  <si>
    <t>李雪莹</t>
  </si>
  <si>
    <t>王美英</t>
  </si>
  <si>
    <t>贾亚春</t>
  </si>
  <si>
    <t>陶  琼</t>
  </si>
  <si>
    <t>陈天平</t>
  </si>
  <si>
    <t>缺考</t>
  </si>
  <si>
    <t>2020年崆峒区委办公室、区政府办公室公开选调文字材料岗
工作人员面试成绩、总成绩及进入考察人员名单（区政府办公室）</t>
  </si>
  <si>
    <t>苏晓贤</t>
  </si>
  <si>
    <t>李佳妮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</si>
</sst>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</numFmts>
  <fonts count="47">
    <font>
      <sz val="12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177" fontId="6" fillId="0" borderId="11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177" fontId="6" fillId="0" borderId="14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77" fontId="6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workbookViewId="0" topLeftCell="A1">
      <selection activeCell="F9" sqref="F9"/>
    </sheetView>
  </sheetViews>
  <sheetFormatPr defaultColWidth="9.00390625" defaultRowHeight="14.25"/>
  <cols>
    <col min="1" max="1" width="3.50390625" style="39" customWidth="1"/>
    <col min="2" max="2" width="6.75390625" style="39" customWidth="1"/>
    <col min="3" max="3" width="9.375" style="40" customWidth="1"/>
    <col min="4" max="5" width="2.875" style="40" customWidth="1"/>
    <col min="6" max="6" width="7.75390625" style="41" customWidth="1"/>
    <col min="7" max="7" width="5.625" style="40" customWidth="1"/>
    <col min="8" max="8" width="7.875" style="41" customWidth="1"/>
    <col min="9" max="9" width="7.625" style="41" customWidth="1"/>
    <col min="10" max="10" width="12.25390625" style="40" customWidth="1"/>
    <col min="11" max="11" width="4.00390625" style="40" customWidth="1"/>
    <col min="12" max="12" width="12.25390625" style="40" customWidth="1"/>
    <col min="13" max="13" width="4.00390625" style="40" customWidth="1"/>
    <col min="14" max="14" width="6.75390625" style="39" customWidth="1"/>
    <col min="15" max="15" width="5.25390625" style="39" customWidth="1"/>
    <col min="16" max="17" width="5.25390625" style="39" hidden="1" customWidth="1"/>
    <col min="18" max="18" width="19.375" style="41" customWidth="1"/>
    <col min="19" max="19" width="11.875" style="41" customWidth="1"/>
    <col min="20" max="20" width="12.75390625" style="39" bestFit="1" customWidth="1"/>
    <col min="21" max="16384" width="9.00390625" style="39" customWidth="1"/>
  </cols>
  <sheetData>
    <row r="1" spans="1:19" ht="35.25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31.5" customHeight="1">
      <c r="A2" s="43" t="s">
        <v>1</v>
      </c>
      <c r="B2" s="44" t="s">
        <v>2</v>
      </c>
      <c r="C2" s="43" t="s">
        <v>3</v>
      </c>
      <c r="D2" s="43" t="s">
        <v>4</v>
      </c>
      <c r="E2" s="43" t="s">
        <v>5</v>
      </c>
      <c r="F2" s="45" t="s">
        <v>6</v>
      </c>
      <c r="G2" s="43" t="s">
        <v>7</v>
      </c>
      <c r="H2" s="45" t="s">
        <v>8</v>
      </c>
      <c r="I2" s="45" t="s">
        <v>9</v>
      </c>
      <c r="J2" s="44" t="s">
        <v>10</v>
      </c>
      <c r="K2" s="44"/>
      <c r="L2" s="44" t="s">
        <v>11</v>
      </c>
      <c r="M2" s="44"/>
      <c r="N2" s="43" t="s">
        <v>12</v>
      </c>
      <c r="O2" s="11" t="s">
        <v>13</v>
      </c>
      <c r="P2" s="43" t="s">
        <v>14</v>
      </c>
      <c r="Q2" s="43" t="s">
        <v>15</v>
      </c>
      <c r="R2" s="45" t="s">
        <v>16</v>
      </c>
      <c r="S2" s="46" t="s">
        <v>17</v>
      </c>
    </row>
    <row r="3" spans="1:19" ht="59.25" customHeight="1">
      <c r="A3" s="43"/>
      <c r="B3" s="44"/>
      <c r="C3" s="43"/>
      <c r="D3" s="43"/>
      <c r="E3" s="43"/>
      <c r="F3" s="46"/>
      <c r="G3" s="43"/>
      <c r="H3" s="45"/>
      <c r="I3" s="45"/>
      <c r="J3" s="43" t="s">
        <v>18</v>
      </c>
      <c r="K3" s="43" t="s">
        <v>19</v>
      </c>
      <c r="L3" s="43" t="s">
        <v>18</v>
      </c>
      <c r="M3" s="43" t="s">
        <v>19</v>
      </c>
      <c r="N3" s="43"/>
      <c r="O3" s="43"/>
      <c r="P3" s="44"/>
      <c r="Q3" s="44"/>
      <c r="R3" s="45"/>
      <c r="S3" s="46"/>
    </row>
    <row r="4" spans="1:20" s="38" customFormat="1" ht="60.75" customHeight="1">
      <c r="A4" s="44">
        <v>1</v>
      </c>
      <c r="B4" s="43" t="s">
        <v>20</v>
      </c>
      <c r="C4" s="43" t="s">
        <v>21</v>
      </c>
      <c r="D4" s="43" t="s">
        <v>22</v>
      </c>
      <c r="E4" s="43" t="s">
        <v>23</v>
      </c>
      <c r="F4" s="45" t="s">
        <v>24</v>
      </c>
      <c r="G4" s="43" t="s">
        <v>25</v>
      </c>
      <c r="H4" s="45" t="s">
        <v>26</v>
      </c>
      <c r="I4" s="45" t="s">
        <v>27</v>
      </c>
      <c r="J4" s="43" t="s">
        <v>28</v>
      </c>
      <c r="K4" s="43" t="s">
        <v>29</v>
      </c>
      <c r="L4" s="43"/>
      <c r="M4" s="43"/>
      <c r="N4" s="43" t="s">
        <v>30</v>
      </c>
      <c r="O4" s="43" t="s">
        <v>31</v>
      </c>
      <c r="P4" s="43" t="s">
        <v>32</v>
      </c>
      <c r="Q4" s="43"/>
      <c r="R4" s="45" t="s">
        <v>33</v>
      </c>
      <c r="S4" s="45" t="s">
        <v>34</v>
      </c>
      <c r="T4" s="43" t="s">
        <v>35</v>
      </c>
    </row>
    <row r="5" spans="1:19" s="38" customFormat="1" ht="60.75" customHeight="1">
      <c r="A5" s="44">
        <v>2</v>
      </c>
      <c r="B5" s="43" t="s">
        <v>36</v>
      </c>
      <c r="C5" s="43" t="s">
        <v>37</v>
      </c>
      <c r="D5" s="43" t="s">
        <v>22</v>
      </c>
      <c r="E5" s="43" t="s">
        <v>38</v>
      </c>
      <c r="F5" s="45" t="s">
        <v>39</v>
      </c>
      <c r="G5" s="43" t="s">
        <v>25</v>
      </c>
      <c r="H5" s="45" t="s">
        <v>40</v>
      </c>
      <c r="I5" s="45" t="s">
        <v>41</v>
      </c>
      <c r="J5" s="43" t="s">
        <v>42</v>
      </c>
      <c r="K5" s="43" t="s">
        <v>29</v>
      </c>
      <c r="L5" s="43"/>
      <c r="M5" s="43"/>
      <c r="N5" s="43" t="s">
        <v>30</v>
      </c>
      <c r="O5" s="43" t="s">
        <v>43</v>
      </c>
      <c r="P5" s="43" t="s">
        <v>32</v>
      </c>
      <c r="Q5" s="43"/>
      <c r="R5" s="45" t="s">
        <v>44</v>
      </c>
      <c r="S5" s="45" t="s">
        <v>45</v>
      </c>
    </row>
    <row r="6" spans="1:20" s="38" customFormat="1" ht="60.75" customHeight="1">
      <c r="A6" s="44">
        <v>3</v>
      </c>
      <c r="B6" s="43" t="s">
        <v>46</v>
      </c>
      <c r="C6" s="43" t="s">
        <v>47</v>
      </c>
      <c r="D6" s="43" t="s">
        <v>48</v>
      </c>
      <c r="E6" s="43" t="s">
        <v>38</v>
      </c>
      <c r="F6" s="45" t="s">
        <v>49</v>
      </c>
      <c r="G6" s="43" t="s">
        <v>50</v>
      </c>
      <c r="H6" s="45" t="s">
        <v>51</v>
      </c>
      <c r="I6" s="45" t="s">
        <v>52</v>
      </c>
      <c r="J6" s="43" t="s">
        <v>53</v>
      </c>
      <c r="K6" s="43" t="s">
        <v>54</v>
      </c>
      <c r="L6" s="43" t="s">
        <v>55</v>
      </c>
      <c r="M6" s="43" t="s">
        <v>29</v>
      </c>
      <c r="N6" s="43" t="s">
        <v>30</v>
      </c>
      <c r="O6" s="43" t="s">
        <v>43</v>
      </c>
      <c r="P6" s="43" t="s">
        <v>32</v>
      </c>
      <c r="Q6" s="43" t="s">
        <v>32</v>
      </c>
      <c r="R6" s="45" t="s">
        <v>56</v>
      </c>
      <c r="S6" s="45" t="s">
        <v>57</v>
      </c>
      <c r="T6" s="38" t="s">
        <v>58</v>
      </c>
    </row>
    <row r="7" spans="1:19" s="38" customFormat="1" ht="60.75" customHeight="1">
      <c r="A7" s="44">
        <v>4</v>
      </c>
      <c r="B7" s="43" t="s">
        <v>59</v>
      </c>
      <c r="C7" s="43" t="s">
        <v>60</v>
      </c>
      <c r="D7" s="43" t="s">
        <v>22</v>
      </c>
      <c r="E7" s="43" t="s">
        <v>38</v>
      </c>
      <c r="F7" s="45" t="s">
        <v>61</v>
      </c>
      <c r="G7" s="43" t="s">
        <v>62</v>
      </c>
      <c r="H7" s="45" t="s">
        <v>63</v>
      </c>
      <c r="I7" s="45" t="s">
        <v>64</v>
      </c>
      <c r="J7" s="43" t="s">
        <v>65</v>
      </c>
      <c r="K7" s="43" t="s">
        <v>66</v>
      </c>
      <c r="L7" s="43"/>
      <c r="M7" s="43"/>
      <c r="N7" s="43" t="s">
        <v>30</v>
      </c>
      <c r="O7" s="43" t="s">
        <v>67</v>
      </c>
      <c r="P7" s="47" t="s">
        <v>32</v>
      </c>
      <c r="Q7" s="47" t="s">
        <v>32</v>
      </c>
      <c r="R7" s="45" t="s">
        <v>68</v>
      </c>
      <c r="S7" s="45" t="s">
        <v>69</v>
      </c>
    </row>
    <row r="8" spans="1:19" s="38" customFormat="1" ht="60.75" customHeight="1">
      <c r="A8" s="44">
        <v>5</v>
      </c>
      <c r="B8" s="43" t="s">
        <v>70</v>
      </c>
      <c r="C8" s="43" t="s">
        <v>71</v>
      </c>
      <c r="D8" s="43" t="s">
        <v>48</v>
      </c>
      <c r="E8" s="43" t="s">
        <v>38</v>
      </c>
      <c r="F8" s="45" t="s">
        <v>72</v>
      </c>
      <c r="G8" s="43" t="s">
        <v>25</v>
      </c>
      <c r="H8" s="45" t="s">
        <v>73</v>
      </c>
      <c r="I8" s="45" t="s">
        <v>74</v>
      </c>
      <c r="J8" s="43" t="s">
        <v>75</v>
      </c>
      <c r="K8" s="43" t="s">
        <v>29</v>
      </c>
      <c r="L8" s="43"/>
      <c r="M8" s="43"/>
      <c r="N8" s="43" t="s">
        <v>30</v>
      </c>
      <c r="O8" s="43" t="s">
        <v>67</v>
      </c>
      <c r="P8" s="47" t="s">
        <v>32</v>
      </c>
      <c r="Q8" s="47" t="s">
        <v>32</v>
      </c>
      <c r="R8" s="45" t="s">
        <v>76</v>
      </c>
      <c r="S8" s="45" t="s">
        <v>77</v>
      </c>
    </row>
    <row r="9" s="38" customFormat="1" ht="66" customHeight="1"/>
  </sheetData>
  <sheetProtection/>
  <mergeCells count="18">
    <mergeCell ref="A1:S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  <mergeCell ref="R2:R3"/>
    <mergeCell ref="S2:S3"/>
  </mergeCells>
  <printOptions/>
  <pageMargins left="0.43000000000000005" right="0.38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workbookViewId="0" topLeftCell="A1">
      <selection activeCell="F9" sqref="F9"/>
    </sheetView>
  </sheetViews>
  <sheetFormatPr defaultColWidth="9.00390625" defaultRowHeight="14.25"/>
  <cols>
    <col min="1" max="1" width="3.50390625" style="39" customWidth="1"/>
    <col min="2" max="2" width="6.75390625" style="39" customWidth="1"/>
    <col min="3" max="3" width="9.375" style="40" customWidth="1"/>
    <col min="4" max="5" width="2.875" style="40" customWidth="1"/>
    <col min="6" max="6" width="7.75390625" style="41" customWidth="1"/>
    <col min="7" max="7" width="5.625" style="40" customWidth="1"/>
    <col min="8" max="8" width="7.875" style="41" customWidth="1"/>
    <col min="9" max="9" width="7.625" style="41" customWidth="1"/>
    <col min="10" max="10" width="12.25390625" style="40" customWidth="1"/>
    <col min="11" max="11" width="4.00390625" style="40" customWidth="1"/>
    <col min="12" max="12" width="12.25390625" style="40" customWidth="1"/>
    <col min="13" max="13" width="4.00390625" style="40" customWidth="1"/>
    <col min="14" max="14" width="6.75390625" style="39" customWidth="1"/>
    <col min="15" max="15" width="5.25390625" style="39" customWidth="1"/>
    <col min="16" max="17" width="5.25390625" style="39" hidden="1" customWidth="1"/>
    <col min="18" max="18" width="19.375" style="41" customWidth="1"/>
    <col min="19" max="19" width="11.875" style="41" customWidth="1"/>
    <col min="20" max="20" width="12.75390625" style="39" bestFit="1" customWidth="1"/>
    <col min="21" max="16384" width="9.00390625" style="39" customWidth="1"/>
  </cols>
  <sheetData>
    <row r="1" spans="1:19" ht="35.25" customHeight="1">
      <c r="A1" s="42" t="s">
        <v>78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</row>
    <row r="2" spans="1:19" ht="31.5" customHeight="1">
      <c r="A2" s="43" t="s">
        <v>1</v>
      </c>
      <c r="B2" s="44" t="s">
        <v>2</v>
      </c>
      <c r="C2" s="43" t="s">
        <v>3</v>
      </c>
      <c r="D2" s="43" t="s">
        <v>4</v>
      </c>
      <c r="E2" s="43" t="s">
        <v>5</v>
      </c>
      <c r="F2" s="45" t="s">
        <v>6</v>
      </c>
      <c r="G2" s="43" t="s">
        <v>7</v>
      </c>
      <c r="H2" s="45" t="s">
        <v>8</v>
      </c>
      <c r="I2" s="45" t="s">
        <v>9</v>
      </c>
      <c r="J2" s="44" t="s">
        <v>10</v>
      </c>
      <c r="K2" s="44"/>
      <c r="L2" s="44" t="s">
        <v>11</v>
      </c>
      <c r="M2" s="44"/>
      <c r="N2" s="43" t="s">
        <v>12</v>
      </c>
      <c r="O2" s="11" t="s">
        <v>13</v>
      </c>
      <c r="P2" s="43" t="s">
        <v>14</v>
      </c>
      <c r="Q2" s="43" t="s">
        <v>15</v>
      </c>
      <c r="R2" s="45" t="s">
        <v>16</v>
      </c>
      <c r="S2" s="46" t="s">
        <v>17</v>
      </c>
    </row>
    <row r="3" spans="1:19" ht="59.25" customHeight="1">
      <c r="A3" s="43"/>
      <c r="B3" s="44"/>
      <c r="C3" s="43"/>
      <c r="D3" s="43"/>
      <c r="E3" s="43"/>
      <c r="F3" s="46"/>
      <c r="G3" s="43"/>
      <c r="H3" s="45"/>
      <c r="I3" s="45"/>
      <c r="J3" s="43" t="s">
        <v>18</v>
      </c>
      <c r="K3" s="43" t="s">
        <v>19</v>
      </c>
      <c r="L3" s="43" t="s">
        <v>18</v>
      </c>
      <c r="M3" s="43" t="s">
        <v>19</v>
      </c>
      <c r="N3" s="43"/>
      <c r="O3" s="43"/>
      <c r="P3" s="44"/>
      <c r="Q3" s="44"/>
      <c r="R3" s="45"/>
      <c r="S3" s="46"/>
    </row>
    <row r="4" spans="1:20" s="38" customFormat="1" ht="66" customHeight="1">
      <c r="A4" s="44">
        <v>1</v>
      </c>
      <c r="B4" s="43" t="s">
        <v>79</v>
      </c>
      <c r="C4" s="43" t="s">
        <v>80</v>
      </c>
      <c r="D4" s="43" t="s">
        <v>48</v>
      </c>
      <c r="E4" s="43" t="s">
        <v>38</v>
      </c>
      <c r="F4" s="45" t="s">
        <v>81</v>
      </c>
      <c r="G4" s="43" t="s">
        <v>82</v>
      </c>
      <c r="H4" s="45" t="s">
        <v>63</v>
      </c>
      <c r="I4" s="45" t="s">
        <v>83</v>
      </c>
      <c r="J4" s="43" t="s">
        <v>84</v>
      </c>
      <c r="K4" s="43" t="s">
        <v>85</v>
      </c>
      <c r="L4" s="43"/>
      <c r="M4" s="43"/>
      <c r="N4" s="43" t="s">
        <v>86</v>
      </c>
      <c r="O4" s="43" t="s">
        <v>87</v>
      </c>
      <c r="P4" s="43" t="s">
        <v>32</v>
      </c>
      <c r="Q4" s="43" t="s">
        <v>32</v>
      </c>
      <c r="R4" s="45" t="s">
        <v>88</v>
      </c>
      <c r="S4" s="45" t="s">
        <v>89</v>
      </c>
      <c r="T4" s="38" t="s">
        <v>90</v>
      </c>
    </row>
    <row r="5" spans="1:19" s="38" customFormat="1" ht="66" customHeight="1">
      <c r="A5" s="44">
        <v>2</v>
      </c>
      <c r="B5" s="43"/>
      <c r="C5" s="43"/>
      <c r="D5" s="43"/>
      <c r="E5" s="43"/>
      <c r="F5" s="45"/>
      <c r="G5" s="43"/>
      <c r="H5" s="45"/>
      <c r="I5" s="45"/>
      <c r="J5" s="43"/>
      <c r="K5" s="43"/>
      <c r="L5" s="43"/>
      <c r="M5" s="43"/>
      <c r="N5" s="43"/>
      <c r="O5" s="43"/>
      <c r="P5" s="43"/>
      <c r="Q5" s="43"/>
      <c r="R5" s="45"/>
      <c r="S5" s="45"/>
    </row>
    <row r="6" spans="1:19" s="38" customFormat="1" ht="66" customHeight="1">
      <c r="A6" s="44">
        <v>3</v>
      </c>
      <c r="B6" s="43"/>
      <c r="C6" s="43"/>
      <c r="D6" s="43"/>
      <c r="E6" s="43"/>
      <c r="F6" s="45"/>
      <c r="G6" s="43"/>
      <c r="H6" s="45"/>
      <c r="I6" s="45"/>
      <c r="J6" s="43"/>
      <c r="K6" s="43"/>
      <c r="L6" s="43"/>
      <c r="M6" s="43"/>
      <c r="N6" s="43"/>
      <c r="O6" s="43"/>
      <c r="P6" s="43"/>
      <c r="Q6" s="43"/>
      <c r="R6" s="45"/>
      <c r="S6" s="45"/>
    </row>
    <row r="7" spans="1:19" s="38" customFormat="1" ht="66" customHeight="1">
      <c r="A7" s="44">
        <v>4</v>
      </c>
      <c r="B7" s="43"/>
      <c r="C7" s="43"/>
      <c r="D7" s="43"/>
      <c r="E7" s="43"/>
      <c r="F7" s="45"/>
      <c r="G7" s="43"/>
      <c r="H7" s="45"/>
      <c r="I7" s="45"/>
      <c r="J7" s="43"/>
      <c r="K7" s="43"/>
      <c r="L7" s="43"/>
      <c r="M7" s="43"/>
      <c r="N7" s="43"/>
      <c r="O7" s="43"/>
      <c r="P7" s="47"/>
      <c r="Q7" s="47"/>
      <c r="R7" s="45"/>
      <c r="S7" s="45"/>
    </row>
    <row r="8" s="38" customFormat="1" ht="66" customHeight="1"/>
  </sheetData>
  <sheetProtection/>
  <mergeCells count="18">
    <mergeCell ref="A1:S1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O2:O3"/>
    <mergeCell ref="P2:P3"/>
    <mergeCell ref="Q2:Q3"/>
    <mergeCell ref="R2:R3"/>
    <mergeCell ref="S2:S3"/>
  </mergeCells>
  <printOptions/>
  <pageMargins left="0.38" right="0.4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workbookViewId="0" topLeftCell="A1">
      <selection activeCell="S3" sqref="S3"/>
    </sheetView>
  </sheetViews>
  <sheetFormatPr defaultColWidth="9.00390625" defaultRowHeight="14.25"/>
  <cols>
    <col min="1" max="1" width="4.875" style="1" customWidth="1"/>
    <col min="2" max="2" width="12.125" style="1" customWidth="1"/>
    <col min="3" max="3" width="13.125" style="1" customWidth="1"/>
    <col min="4" max="4" width="13.125" style="21" customWidth="1"/>
    <col min="5" max="5" width="15.00390625" style="4" customWidth="1"/>
    <col min="6" max="6" width="13.125" style="4" customWidth="1"/>
    <col min="7" max="7" width="15.00390625" style="4" customWidth="1"/>
    <col min="8" max="8" width="13.125" style="4" customWidth="1"/>
    <col min="9" max="9" width="8.625" style="22" customWidth="1"/>
    <col min="10" max="10" width="15.00390625" style="1" customWidth="1"/>
    <col min="11" max="16384" width="9.00390625" style="1" customWidth="1"/>
  </cols>
  <sheetData>
    <row r="1" spans="1:10" s="1" customFormat="1" ht="56.25" customHeight="1">
      <c r="A1" s="23" t="s">
        <v>91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1" customFormat="1" ht="14.25" customHeight="1">
      <c r="A2" s="6" t="s">
        <v>1</v>
      </c>
      <c r="B2" s="6" t="s">
        <v>2</v>
      </c>
      <c r="C2" s="7" t="s">
        <v>92</v>
      </c>
      <c r="D2" s="8" t="s">
        <v>93</v>
      </c>
      <c r="E2" s="9" t="s">
        <v>94</v>
      </c>
      <c r="F2" s="9" t="s">
        <v>95</v>
      </c>
      <c r="G2" s="9" t="s">
        <v>96</v>
      </c>
      <c r="H2" s="9" t="s">
        <v>97</v>
      </c>
      <c r="I2" s="32" t="s">
        <v>98</v>
      </c>
      <c r="J2" s="6" t="s">
        <v>99</v>
      </c>
    </row>
    <row r="3" spans="1:10" s="1" customFormat="1" ht="29.25" customHeight="1">
      <c r="A3" s="6"/>
      <c r="B3" s="6"/>
      <c r="C3" s="10"/>
      <c r="D3" s="8"/>
      <c r="E3" s="9"/>
      <c r="F3" s="9"/>
      <c r="G3" s="9"/>
      <c r="H3" s="9"/>
      <c r="I3" s="32"/>
      <c r="J3" s="6"/>
    </row>
    <row r="4" spans="1:10" s="2" customFormat="1" ht="27.75" customHeight="1">
      <c r="A4" s="24">
        <v>1</v>
      </c>
      <c r="B4" s="24" t="s">
        <v>100</v>
      </c>
      <c r="C4" s="25">
        <v>202000110</v>
      </c>
      <c r="D4" s="26">
        <v>66</v>
      </c>
      <c r="E4" s="26">
        <f aca="true" t="shared" si="0" ref="E4:E15">D4*0.6</f>
        <v>39.6</v>
      </c>
      <c r="F4" s="26">
        <v>90.5</v>
      </c>
      <c r="G4" s="26">
        <f aca="true" t="shared" si="1" ref="G4:G14">F4*0.4</f>
        <v>36.2</v>
      </c>
      <c r="H4" s="26">
        <f aca="true" t="shared" si="2" ref="H4:H15">E4+G4</f>
        <v>75.80000000000001</v>
      </c>
      <c r="I4" s="33">
        <v>1</v>
      </c>
      <c r="J4" s="6" t="s">
        <v>101</v>
      </c>
    </row>
    <row r="5" spans="1:10" s="2" customFormat="1" ht="27.75" customHeight="1">
      <c r="A5" s="24">
        <v>2</v>
      </c>
      <c r="B5" s="24" t="s">
        <v>102</v>
      </c>
      <c r="C5" s="25">
        <v>202000116</v>
      </c>
      <c r="D5" s="26">
        <v>64</v>
      </c>
      <c r="E5" s="26">
        <f t="shared" si="0"/>
        <v>38.4</v>
      </c>
      <c r="F5" s="26">
        <v>90.93</v>
      </c>
      <c r="G5" s="26">
        <f t="shared" si="1"/>
        <v>36.37200000000001</v>
      </c>
      <c r="H5" s="26">
        <f t="shared" si="2"/>
        <v>74.772</v>
      </c>
      <c r="I5" s="33">
        <v>2</v>
      </c>
      <c r="J5" s="6" t="s">
        <v>101</v>
      </c>
    </row>
    <row r="6" spans="1:10" s="2" customFormat="1" ht="27.75" customHeight="1">
      <c r="A6" s="24">
        <v>3</v>
      </c>
      <c r="B6" s="24" t="s">
        <v>103</v>
      </c>
      <c r="C6" s="25">
        <v>202000114</v>
      </c>
      <c r="D6" s="26">
        <v>62</v>
      </c>
      <c r="E6" s="26">
        <f t="shared" si="0"/>
        <v>37.199999999999996</v>
      </c>
      <c r="F6" s="26">
        <v>91.86</v>
      </c>
      <c r="G6" s="26">
        <f t="shared" si="1"/>
        <v>36.744</v>
      </c>
      <c r="H6" s="26">
        <f t="shared" si="2"/>
        <v>73.94399999999999</v>
      </c>
      <c r="I6" s="33">
        <v>3</v>
      </c>
      <c r="J6" s="6" t="s">
        <v>101</v>
      </c>
    </row>
    <row r="7" spans="1:10" s="2" customFormat="1" ht="27.75" customHeight="1">
      <c r="A7" s="24">
        <v>4</v>
      </c>
      <c r="B7" s="24" t="s">
        <v>104</v>
      </c>
      <c r="C7" s="25">
        <v>202000107</v>
      </c>
      <c r="D7" s="26">
        <v>64.5</v>
      </c>
      <c r="E7" s="26">
        <f t="shared" si="0"/>
        <v>38.699999999999996</v>
      </c>
      <c r="F7" s="26">
        <v>87.36</v>
      </c>
      <c r="G7" s="26">
        <f t="shared" si="1"/>
        <v>34.944</v>
      </c>
      <c r="H7" s="26">
        <f t="shared" si="2"/>
        <v>73.644</v>
      </c>
      <c r="I7" s="33">
        <v>4</v>
      </c>
      <c r="J7" s="6" t="s">
        <v>101</v>
      </c>
    </row>
    <row r="8" spans="1:10" s="2" customFormat="1" ht="27.75" customHeight="1">
      <c r="A8" s="24">
        <v>5</v>
      </c>
      <c r="B8" s="24" t="s">
        <v>105</v>
      </c>
      <c r="C8" s="25">
        <v>202000106</v>
      </c>
      <c r="D8" s="26">
        <v>61</v>
      </c>
      <c r="E8" s="26">
        <f t="shared" si="0"/>
        <v>36.6</v>
      </c>
      <c r="F8" s="26">
        <v>90.64</v>
      </c>
      <c r="G8" s="26">
        <f t="shared" si="1"/>
        <v>36.256</v>
      </c>
      <c r="H8" s="26">
        <f t="shared" si="2"/>
        <v>72.856</v>
      </c>
      <c r="I8" s="33">
        <v>5</v>
      </c>
      <c r="J8" s="6" t="s">
        <v>101</v>
      </c>
    </row>
    <row r="9" spans="1:10" s="2" customFormat="1" ht="27.75" customHeight="1">
      <c r="A9" s="24">
        <v>6</v>
      </c>
      <c r="B9" s="24" t="s">
        <v>106</v>
      </c>
      <c r="C9" s="25">
        <v>202000112</v>
      </c>
      <c r="D9" s="26">
        <v>60</v>
      </c>
      <c r="E9" s="26">
        <f t="shared" si="0"/>
        <v>36</v>
      </c>
      <c r="F9" s="26">
        <v>88.5</v>
      </c>
      <c r="G9" s="26">
        <f t="shared" si="1"/>
        <v>35.4</v>
      </c>
      <c r="H9" s="26">
        <f t="shared" si="2"/>
        <v>71.4</v>
      </c>
      <c r="I9" s="33">
        <v>6</v>
      </c>
      <c r="J9" s="6" t="s">
        <v>101</v>
      </c>
    </row>
    <row r="10" spans="1:10" s="2" customFormat="1" ht="27.75" customHeight="1">
      <c r="A10" s="24">
        <v>7</v>
      </c>
      <c r="B10" s="24" t="s">
        <v>107</v>
      </c>
      <c r="C10" s="25">
        <v>202000115</v>
      </c>
      <c r="D10" s="26">
        <v>58</v>
      </c>
      <c r="E10" s="26">
        <f t="shared" si="0"/>
        <v>34.8</v>
      </c>
      <c r="F10" s="26">
        <v>88.93</v>
      </c>
      <c r="G10" s="26">
        <f t="shared" si="1"/>
        <v>35.572</v>
      </c>
      <c r="H10" s="26">
        <f t="shared" si="2"/>
        <v>70.372</v>
      </c>
      <c r="I10" s="33">
        <v>7</v>
      </c>
      <c r="J10" s="6" t="s">
        <v>101</v>
      </c>
    </row>
    <row r="11" spans="1:10" s="2" customFormat="1" ht="27.75" customHeight="1">
      <c r="A11" s="24">
        <v>8</v>
      </c>
      <c r="B11" s="24" t="s">
        <v>108</v>
      </c>
      <c r="C11" s="25">
        <v>202000102</v>
      </c>
      <c r="D11" s="26">
        <v>58.5</v>
      </c>
      <c r="E11" s="26">
        <f t="shared" si="0"/>
        <v>35.1</v>
      </c>
      <c r="F11" s="26">
        <v>87.21</v>
      </c>
      <c r="G11" s="26">
        <f t="shared" si="1"/>
        <v>34.884</v>
      </c>
      <c r="H11" s="26">
        <f t="shared" si="2"/>
        <v>69.98400000000001</v>
      </c>
      <c r="I11" s="33">
        <v>8</v>
      </c>
      <c r="J11" s="6" t="s">
        <v>101</v>
      </c>
    </row>
    <row r="12" spans="1:10" s="2" customFormat="1" ht="27.75" customHeight="1">
      <c r="A12" s="27">
        <v>9</v>
      </c>
      <c r="B12" s="27" t="s">
        <v>109</v>
      </c>
      <c r="C12" s="28">
        <v>202000105</v>
      </c>
      <c r="D12" s="29">
        <v>61</v>
      </c>
      <c r="E12" s="29">
        <f t="shared" si="0"/>
        <v>36.6</v>
      </c>
      <c r="F12" s="29">
        <v>82.14</v>
      </c>
      <c r="G12" s="29">
        <f t="shared" si="1"/>
        <v>32.856</v>
      </c>
      <c r="H12" s="29">
        <f t="shared" si="2"/>
        <v>69.456</v>
      </c>
      <c r="I12" s="34">
        <v>9</v>
      </c>
      <c r="J12" s="35" t="s">
        <v>101</v>
      </c>
    </row>
    <row r="13" spans="1:10" s="1" customFormat="1" ht="27.75" customHeight="1">
      <c r="A13" s="30">
        <v>10</v>
      </c>
      <c r="B13" s="30" t="s">
        <v>110</v>
      </c>
      <c r="C13" s="25">
        <v>202000109</v>
      </c>
      <c r="D13" s="31">
        <v>58</v>
      </c>
      <c r="E13" s="31">
        <f t="shared" si="0"/>
        <v>34.8</v>
      </c>
      <c r="F13" s="31">
        <v>84.43</v>
      </c>
      <c r="G13" s="31">
        <f t="shared" si="1"/>
        <v>33.772000000000006</v>
      </c>
      <c r="H13" s="31">
        <f t="shared" si="2"/>
        <v>68.572</v>
      </c>
      <c r="I13" s="36">
        <v>10</v>
      </c>
      <c r="J13" s="37"/>
    </row>
    <row r="14" spans="1:10" s="2" customFormat="1" ht="27.75" customHeight="1">
      <c r="A14" s="24">
        <v>11</v>
      </c>
      <c r="B14" s="24" t="s">
        <v>111</v>
      </c>
      <c r="C14" s="25">
        <v>202000104</v>
      </c>
      <c r="D14" s="26">
        <v>57.5</v>
      </c>
      <c r="E14" s="26">
        <f t="shared" si="0"/>
        <v>34.5</v>
      </c>
      <c r="F14" s="26">
        <v>85</v>
      </c>
      <c r="G14" s="26">
        <f t="shared" si="1"/>
        <v>34</v>
      </c>
      <c r="H14" s="26">
        <f t="shared" si="2"/>
        <v>68.5</v>
      </c>
      <c r="I14" s="33">
        <v>11</v>
      </c>
      <c r="J14" s="6"/>
    </row>
    <row r="15" spans="1:10" s="2" customFormat="1" ht="27.75" customHeight="1">
      <c r="A15" s="24">
        <v>12</v>
      </c>
      <c r="B15" s="24" t="s">
        <v>112</v>
      </c>
      <c r="C15" s="25">
        <v>202000111</v>
      </c>
      <c r="D15" s="26">
        <v>54.5</v>
      </c>
      <c r="E15" s="26">
        <f t="shared" si="0"/>
        <v>32.699999999999996</v>
      </c>
      <c r="F15" s="26" t="s">
        <v>113</v>
      </c>
      <c r="G15" s="26" t="s">
        <v>113</v>
      </c>
      <c r="H15" s="26">
        <v>32.7</v>
      </c>
      <c r="I15" s="33">
        <v>12</v>
      </c>
      <c r="J15" s="6"/>
    </row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7086614173228347" right="0.7086614173228347" top="1.2598425196850394" bottom="0.7480314960629921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F12" sqref="F12"/>
    </sheetView>
  </sheetViews>
  <sheetFormatPr defaultColWidth="9.00390625" defaultRowHeight="14.25"/>
  <cols>
    <col min="1" max="1" width="4.875" style="1" customWidth="1"/>
    <col min="2" max="2" width="12.125" style="1" customWidth="1"/>
    <col min="3" max="3" width="13.125" style="1" customWidth="1"/>
    <col min="4" max="4" width="13.125" style="3" customWidth="1"/>
    <col min="5" max="5" width="15.00390625" style="3" customWidth="1"/>
    <col min="6" max="6" width="13.125" style="3" customWidth="1"/>
    <col min="7" max="7" width="15.00390625" style="3" customWidth="1"/>
    <col min="8" max="8" width="13.125" style="4" customWidth="1"/>
    <col min="9" max="9" width="8.625" style="4" customWidth="1"/>
    <col min="10" max="10" width="15.00390625" style="1" customWidth="1"/>
    <col min="11" max="16384" width="9.00390625" style="1" customWidth="1"/>
  </cols>
  <sheetData>
    <row r="1" spans="1:10" s="1" customFormat="1" ht="67.5" customHeight="1">
      <c r="A1" s="5" t="s">
        <v>114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8.5" customHeight="1">
      <c r="A2" s="6" t="s">
        <v>1</v>
      </c>
      <c r="B2" s="6" t="s">
        <v>2</v>
      </c>
      <c r="C2" s="7" t="s">
        <v>92</v>
      </c>
      <c r="D2" s="8" t="s">
        <v>93</v>
      </c>
      <c r="E2" s="8" t="s">
        <v>94</v>
      </c>
      <c r="F2" s="8" t="s">
        <v>95</v>
      </c>
      <c r="G2" s="8" t="s">
        <v>96</v>
      </c>
      <c r="H2" s="9" t="s">
        <v>97</v>
      </c>
      <c r="I2" s="9" t="s">
        <v>98</v>
      </c>
      <c r="J2" s="6" t="s">
        <v>99</v>
      </c>
    </row>
    <row r="3" spans="1:10" s="1" customFormat="1" ht="31.5" customHeight="1">
      <c r="A3" s="6"/>
      <c r="B3" s="6"/>
      <c r="C3" s="10"/>
      <c r="D3" s="8"/>
      <c r="E3" s="8"/>
      <c r="F3" s="8"/>
      <c r="G3" s="8"/>
      <c r="H3" s="9"/>
      <c r="I3" s="9"/>
      <c r="J3" s="6"/>
    </row>
    <row r="4" spans="1:10" s="2" customFormat="1" ht="27.75" customHeight="1">
      <c r="A4" s="11">
        <v>1</v>
      </c>
      <c r="B4" s="11" t="s">
        <v>115</v>
      </c>
      <c r="C4" s="11">
        <v>202000220</v>
      </c>
      <c r="D4" s="11">
        <v>65.5</v>
      </c>
      <c r="E4" s="12">
        <f>D4*0.6</f>
        <v>39.3</v>
      </c>
      <c r="F4" s="12">
        <v>88.14</v>
      </c>
      <c r="G4" s="12">
        <f>F4*0.4</f>
        <v>35.256</v>
      </c>
      <c r="H4" s="13">
        <f>E4+G4</f>
        <v>74.556</v>
      </c>
      <c r="I4" s="17">
        <v>1</v>
      </c>
      <c r="J4" s="18" t="s">
        <v>101</v>
      </c>
    </row>
    <row r="5" spans="1:10" s="1" customFormat="1" ht="27.75" customHeight="1">
      <c r="A5" s="14">
        <v>2</v>
      </c>
      <c r="B5" s="14" t="s">
        <v>116</v>
      </c>
      <c r="C5" s="14">
        <v>202000221</v>
      </c>
      <c r="D5" s="14">
        <v>65.5</v>
      </c>
      <c r="E5" s="15">
        <f>D5*0.6</f>
        <v>39.3</v>
      </c>
      <c r="F5" s="15">
        <v>88</v>
      </c>
      <c r="G5" s="15">
        <f>F5*0.4</f>
        <v>35.2</v>
      </c>
      <c r="H5" s="16">
        <f>E5+G5</f>
        <v>74.5</v>
      </c>
      <c r="I5" s="19">
        <v>2</v>
      </c>
      <c r="J5" s="20" t="s">
        <v>101</v>
      </c>
    </row>
    <row r="6" spans="4:9" s="1" customFormat="1" ht="14.25">
      <c r="D6" s="3"/>
      <c r="E6" s="3"/>
      <c r="F6" s="3"/>
      <c r="G6" s="3"/>
      <c r="H6" s="4"/>
      <c r="I6" s="4"/>
    </row>
    <row r="7" spans="4:9" s="1" customFormat="1" ht="14.25">
      <c r="D7" s="3"/>
      <c r="E7" s="3"/>
      <c r="F7" s="3"/>
      <c r="G7" s="3"/>
      <c r="H7" s="4"/>
      <c r="I7" s="4"/>
    </row>
    <row r="8" spans="4:9" s="1" customFormat="1" ht="14.25">
      <c r="D8" s="3"/>
      <c r="E8" s="3"/>
      <c r="F8" s="3"/>
      <c r="G8" s="3"/>
      <c r="H8" s="4"/>
      <c r="I8" s="4"/>
    </row>
    <row r="9" spans="4:9" s="1" customFormat="1" ht="14.25">
      <c r="D9" s="3"/>
      <c r="E9" s="3"/>
      <c r="F9" s="3"/>
      <c r="G9" s="3"/>
      <c r="H9" s="4"/>
      <c r="I9" s="4"/>
    </row>
    <row r="10" spans="4:9" s="1" customFormat="1" ht="14.25">
      <c r="D10" s="3"/>
      <c r="E10" s="3"/>
      <c r="F10" s="3"/>
      <c r="G10" s="3"/>
      <c r="H10" s="4"/>
      <c r="I10" s="4"/>
    </row>
    <row r="11" spans="4:9" s="1" customFormat="1" ht="14.25">
      <c r="D11" s="3"/>
      <c r="E11" s="3"/>
      <c r="F11" s="3"/>
      <c r="G11" s="3"/>
      <c r="H11" s="4"/>
      <c r="I11" s="4"/>
    </row>
    <row r="12" spans="4:9" s="1" customFormat="1" ht="14.25">
      <c r="D12" s="3"/>
      <c r="E12" s="3"/>
      <c r="F12" s="3"/>
      <c r="G12" s="3"/>
      <c r="H12" s="4"/>
      <c r="I12" s="4"/>
    </row>
    <row r="14" spans="4:9" s="1" customFormat="1" ht="14.25">
      <c r="D14" s="3"/>
      <c r="E14" s="3"/>
      <c r="F14" s="3"/>
      <c r="G14" s="3"/>
      <c r="H14" s="4"/>
      <c r="I14" s="4"/>
    </row>
    <row r="15" spans="4:9" s="1" customFormat="1" ht="14.25">
      <c r="D15" s="3"/>
      <c r="E15" s="3"/>
      <c r="F15" s="3"/>
      <c r="G15" s="3"/>
      <c r="H15" s="4"/>
      <c r="I15" s="4"/>
    </row>
    <row r="16" spans="4:9" s="1" customFormat="1" ht="14.25">
      <c r="D16" s="3"/>
      <c r="E16" s="3"/>
      <c r="F16" s="3"/>
      <c r="G16" s="3"/>
      <c r="H16" s="4"/>
      <c r="I16" s="4"/>
    </row>
    <row r="17" spans="4:9" s="1" customFormat="1" ht="14.25">
      <c r="D17" s="3"/>
      <c r="E17" s="3"/>
      <c r="F17" s="3"/>
      <c r="G17" s="3"/>
      <c r="H17" s="4"/>
      <c r="I17" s="4"/>
    </row>
    <row r="18" spans="4:9" s="1" customFormat="1" ht="14.25">
      <c r="D18" s="3"/>
      <c r="E18" s="3"/>
      <c r="F18" s="3"/>
      <c r="G18" s="3"/>
      <c r="H18" s="4"/>
      <c r="I18" s="4"/>
    </row>
  </sheetData>
  <sheetProtection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7086614173228347" right="0.7086614173228347" top="1.2598425196850394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2019-05-23T08:51:39Z</cp:lastPrinted>
  <dcterms:created xsi:type="dcterms:W3CDTF">1996-12-17T01:32:42Z</dcterms:created>
  <dcterms:modified xsi:type="dcterms:W3CDTF">2020-04-07T07:30:01Z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