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初选人员名单" sheetId="1" r:id="rId1"/>
    <sheet name="Sheet1" sheetId="2" r:id="rId2"/>
  </sheets>
  <definedNames>
    <definedName name="_xlnm._FilterDatabase" localSheetId="0" hidden="1">初选人员名单!$A$2:$D$32</definedName>
    <definedName name="_xlnm.Print_Titles" localSheetId="0">初选人员名单!$1:$2</definedName>
  </definedNames>
  <calcPr calcId="144525"/>
</workbook>
</file>

<file path=xl/sharedStrings.xml><?xml version="1.0" encoding="utf-8"?>
<sst xmlns="http://schemas.openxmlformats.org/spreadsheetml/2006/main" count="67" uniqueCount="67">
  <si>
    <t>2019年甘肃省庆阳市镇原县选聘行政村专职党组织书记初选人员名单</t>
  </si>
  <si>
    <t>序号</t>
  </si>
  <si>
    <t>姓名</t>
  </si>
  <si>
    <t>准考证号</t>
  </si>
  <si>
    <t>笔试成绩</t>
  </si>
  <si>
    <t>面试成绩</t>
  </si>
  <si>
    <t>综合成绩</t>
  </si>
  <si>
    <t>排名</t>
  </si>
  <si>
    <t>贾永宏</t>
  </si>
  <si>
    <t>622811101010</t>
  </si>
  <si>
    <t>毛彦芳</t>
  </si>
  <si>
    <t>622811101928</t>
  </si>
  <si>
    <t>白雯雯</t>
  </si>
  <si>
    <t>622811102429</t>
  </si>
  <si>
    <t>刘娅茹</t>
  </si>
  <si>
    <t>622811100827</t>
  </si>
  <si>
    <t>张臻博</t>
  </si>
  <si>
    <t>622811101014</t>
  </si>
  <si>
    <t>申鹏</t>
  </si>
  <si>
    <t>622811100519</t>
  </si>
  <si>
    <t>郭改锁</t>
  </si>
  <si>
    <t>622811101526</t>
  </si>
  <si>
    <t>朱俊琪</t>
  </si>
  <si>
    <t>622811100420</t>
  </si>
  <si>
    <t>秦雄伟</t>
  </si>
  <si>
    <t>622811101210</t>
  </si>
  <si>
    <t>张旭华</t>
  </si>
  <si>
    <t>622811101001</t>
  </si>
  <si>
    <t>魏娟娟</t>
  </si>
  <si>
    <t>622811100527</t>
  </si>
  <si>
    <t>姚翻翻</t>
  </si>
  <si>
    <t>622811101825</t>
  </si>
  <si>
    <t>杨盼盼</t>
  </si>
  <si>
    <t>622811101827</t>
  </si>
  <si>
    <t>贺志科</t>
  </si>
  <si>
    <t>622811100924</t>
  </si>
  <si>
    <t>李娜</t>
  </si>
  <si>
    <t>622811102505</t>
  </si>
  <si>
    <t>李仙娟</t>
  </si>
  <si>
    <t>622811100113</t>
  </si>
  <si>
    <t>冯涛涛</t>
  </si>
  <si>
    <t>622811100926</t>
  </si>
  <si>
    <t>兰向颖</t>
  </si>
  <si>
    <t>622811102128</t>
  </si>
  <si>
    <t>刘建良</t>
  </si>
  <si>
    <t>622811101022</t>
  </si>
  <si>
    <t>夏小建</t>
  </si>
  <si>
    <t>622811100921</t>
  </si>
  <si>
    <t>李永罡</t>
  </si>
  <si>
    <t>622811101130</t>
  </si>
  <si>
    <t>赵文奇</t>
  </si>
  <si>
    <t>622811100826</t>
  </si>
  <si>
    <t>郭清皓</t>
  </si>
  <si>
    <t>622811100119</t>
  </si>
  <si>
    <t>陈志超</t>
  </si>
  <si>
    <t>622811101129</t>
  </si>
  <si>
    <t>醴雅洁</t>
  </si>
  <si>
    <t>622811101702</t>
  </si>
  <si>
    <t>尤金鹃</t>
  </si>
  <si>
    <t>622811101607</t>
  </si>
  <si>
    <t>陈正武</t>
  </si>
  <si>
    <t>622811101329</t>
  </si>
  <si>
    <t>沈雪</t>
  </si>
  <si>
    <t>622811100114</t>
  </si>
  <si>
    <t>刘丽娜</t>
  </si>
  <si>
    <t>622811101716</t>
  </si>
  <si>
    <t>注：综合成绩=笔试成绩×50%+面试成绩×50%，笔试成绩按百分制折算后计入。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</si>
</sst>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134"/>
    </font>
    <font>
      <sz val="18"/>
      <color indexed="8"/>
      <name val="方正小标宋简体"/>
      <charset val="134"/>
    </font>
    <font>
      <sz val="16"/>
      <color indexed="8"/>
      <name val="方正小标宋简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Q4" sqref="Q4"/>
    </sheetView>
  </sheetViews>
  <sheetFormatPr defaultColWidth="9.14285714285714" defaultRowHeight="24" outlineLevelCol="6"/>
  <cols>
    <col min="1" max="1" width="9.71428571428571" style="1" customWidth="1"/>
    <col min="2" max="2" width="11.7142857142857" style="1" customWidth="1"/>
    <col min="3" max="3" width="21" style="1" customWidth="1"/>
    <col min="4" max="4" width="14.4285714285714" style="1" customWidth="1"/>
    <col min="5" max="5" width="12.8571428571429" style="2" customWidth="1"/>
    <col min="6" max="6" width="11.8571428571429" style="1" customWidth="1"/>
    <col min="7" max="16384" width="9.14285714285714" style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ht="40.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.95" customHeight="1" spans="1:7">
      <c r="A3" s="6">
        <v>1</v>
      </c>
      <c r="B3" s="7" t="s">
        <v>8</v>
      </c>
      <c r="C3" s="7" t="s">
        <v>9</v>
      </c>
      <c r="D3" s="6">
        <v>108.34</v>
      </c>
      <c r="E3" s="8">
        <v>90</v>
      </c>
      <c r="F3" s="8">
        <f t="shared" ref="F3:F31" si="0">(D3/1.5+E3)/2</f>
        <v>81.1133333333333</v>
      </c>
      <c r="G3" s="9">
        <v>1</v>
      </c>
    </row>
    <row r="4" ht="24.95" customHeight="1" spans="1:7">
      <c r="A4" s="6">
        <v>2</v>
      </c>
      <c r="B4" s="7" t="s">
        <v>10</v>
      </c>
      <c r="C4" s="7" t="s">
        <v>11</v>
      </c>
      <c r="D4" s="6">
        <v>104.33</v>
      </c>
      <c r="E4" s="8">
        <v>86.6</v>
      </c>
      <c r="F4" s="8">
        <f t="shared" si="0"/>
        <v>78.0766666666667</v>
      </c>
      <c r="G4" s="9">
        <v>2</v>
      </c>
    </row>
    <row r="5" ht="24.95" customHeight="1" spans="1:7">
      <c r="A5" s="6">
        <v>3</v>
      </c>
      <c r="B5" s="7" t="s">
        <v>12</v>
      </c>
      <c r="C5" s="7" t="s">
        <v>13</v>
      </c>
      <c r="D5" s="6">
        <v>104.33</v>
      </c>
      <c r="E5" s="8">
        <v>86.2</v>
      </c>
      <c r="F5" s="8">
        <f t="shared" si="0"/>
        <v>77.8766666666667</v>
      </c>
      <c r="G5" s="9">
        <v>3</v>
      </c>
    </row>
    <row r="6" ht="24.95" customHeight="1" spans="1:7">
      <c r="A6" s="6">
        <v>4</v>
      </c>
      <c r="B6" s="7" t="s">
        <v>14</v>
      </c>
      <c r="C6" s="7" t="s">
        <v>15</v>
      </c>
      <c r="D6" s="6">
        <v>96</v>
      </c>
      <c r="E6" s="8">
        <v>90.2</v>
      </c>
      <c r="F6" s="8">
        <f t="shared" si="0"/>
        <v>77.1</v>
      </c>
      <c r="G6" s="9">
        <v>4</v>
      </c>
    </row>
    <row r="7" ht="24.95" customHeight="1" spans="1:7">
      <c r="A7" s="6">
        <v>5</v>
      </c>
      <c r="B7" s="7" t="s">
        <v>16</v>
      </c>
      <c r="C7" s="7" t="s">
        <v>17</v>
      </c>
      <c r="D7" s="6">
        <v>99.34</v>
      </c>
      <c r="E7" s="8">
        <v>84.8</v>
      </c>
      <c r="F7" s="8">
        <f t="shared" si="0"/>
        <v>75.5133333333333</v>
      </c>
      <c r="G7" s="9">
        <v>5</v>
      </c>
    </row>
    <row r="8" ht="24.95" customHeight="1" spans="1:7">
      <c r="A8" s="6">
        <v>6</v>
      </c>
      <c r="B8" s="7" t="s">
        <v>18</v>
      </c>
      <c r="C8" s="7" t="s">
        <v>19</v>
      </c>
      <c r="D8" s="6">
        <v>96.01</v>
      </c>
      <c r="E8" s="8">
        <v>86.6</v>
      </c>
      <c r="F8" s="8">
        <f t="shared" si="0"/>
        <v>75.3033333333333</v>
      </c>
      <c r="G8" s="9">
        <v>6</v>
      </c>
    </row>
    <row r="9" ht="24.95" customHeight="1" spans="1:7">
      <c r="A9" s="6">
        <v>7</v>
      </c>
      <c r="B9" s="7" t="s">
        <v>20</v>
      </c>
      <c r="C9" s="7" t="s">
        <v>21</v>
      </c>
      <c r="D9" s="6">
        <v>94.34</v>
      </c>
      <c r="E9" s="8">
        <v>87.4</v>
      </c>
      <c r="F9" s="8">
        <f t="shared" si="0"/>
        <v>75.1466666666667</v>
      </c>
      <c r="G9" s="9">
        <v>7</v>
      </c>
    </row>
    <row r="10" ht="24.95" customHeight="1" spans="1:7">
      <c r="A10" s="6">
        <v>8</v>
      </c>
      <c r="B10" s="7" t="s">
        <v>22</v>
      </c>
      <c r="C10" s="7" t="s">
        <v>23</v>
      </c>
      <c r="D10" s="6">
        <v>97.67</v>
      </c>
      <c r="E10" s="8">
        <v>85</v>
      </c>
      <c r="F10" s="8">
        <f t="shared" si="0"/>
        <v>75.0566666666667</v>
      </c>
      <c r="G10" s="9">
        <v>8</v>
      </c>
    </row>
    <row r="11" ht="24.95" customHeight="1" spans="1:7">
      <c r="A11" s="6">
        <v>9</v>
      </c>
      <c r="B11" s="7" t="s">
        <v>24</v>
      </c>
      <c r="C11" s="7" t="s">
        <v>25</v>
      </c>
      <c r="D11" s="6">
        <v>94.34</v>
      </c>
      <c r="E11" s="8">
        <v>86.8</v>
      </c>
      <c r="F11" s="8">
        <f t="shared" si="0"/>
        <v>74.8466666666667</v>
      </c>
      <c r="G11" s="9">
        <v>9</v>
      </c>
    </row>
    <row r="12" ht="24.95" customHeight="1" spans="1:7">
      <c r="A12" s="6">
        <v>10</v>
      </c>
      <c r="B12" s="7" t="s">
        <v>26</v>
      </c>
      <c r="C12" s="7" t="s">
        <v>27</v>
      </c>
      <c r="D12" s="6">
        <v>93.67</v>
      </c>
      <c r="E12" s="8">
        <v>86.8</v>
      </c>
      <c r="F12" s="8">
        <f t="shared" si="0"/>
        <v>74.6233333333333</v>
      </c>
      <c r="G12" s="9">
        <v>10</v>
      </c>
    </row>
    <row r="13" ht="24.95" customHeight="1" spans="1:7">
      <c r="A13" s="6">
        <v>11</v>
      </c>
      <c r="B13" s="7" t="s">
        <v>28</v>
      </c>
      <c r="C13" s="7" t="s">
        <v>29</v>
      </c>
      <c r="D13" s="6">
        <v>86.34</v>
      </c>
      <c r="E13" s="8">
        <v>91.6</v>
      </c>
      <c r="F13" s="8">
        <f t="shared" si="0"/>
        <v>74.58</v>
      </c>
      <c r="G13" s="9">
        <v>11</v>
      </c>
    </row>
    <row r="14" ht="24.95" customHeight="1" spans="1:7">
      <c r="A14" s="6">
        <v>12</v>
      </c>
      <c r="B14" s="7" t="s">
        <v>30</v>
      </c>
      <c r="C14" s="7" t="s">
        <v>31</v>
      </c>
      <c r="D14" s="6">
        <v>96.33</v>
      </c>
      <c r="E14" s="8">
        <v>84.8</v>
      </c>
      <c r="F14" s="8">
        <f t="shared" si="0"/>
        <v>74.51</v>
      </c>
      <c r="G14" s="9">
        <v>12</v>
      </c>
    </row>
    <row r="15" ht="24.95" customHeight="1" spans="1:7">
      <c r="A15" s="6">
        <v>13</v>
      </c>
      <c r="B15" s="7" t="s">
        <v>32</v>
      </c>
      <c r="C15" s="7" t="s">
        <v>33</v>
      </c>
      <c r="D15" s="6">
        <v>93.33</v>
      </c>
      <c r="E15" s="8">
        <v>86.8</v>
      </c>
      <c r="F15" s="8">
        <f t="shared" si="0"/>
        <v>74.51</v>
      </c>
      <c r="G15" s="9">
        <v>13</v>
      </c>
    </row>
    <row r="16" ht="24.95" customHeight="1" spans="1:7">
      <c r="A16" s="6">
        <v>14</v>
      </c>
      <c r="B16" s="7" t="s">
        <v>34</v>
      </c>
      <c r="C16" s="7" t="s">
        <v>35</v>
      </c>
      <c r="D16" s="6">
        <v>91</v>
      </c>
      <c r="E16" s="8">
        <v>88.2</v>
      </c>
      <c r="F16" s="8">
        <f t="shared" si="0"/>
        <v>74.4333333333333</v>
      </c>
      <c r="G16" s="9">
        <v>14</v>
      </c>
    </row>
    <row r="17" ht="24.95" customHeight="1" spans="1:7">
      <c r="A17" s="6">
        <v>15</v>
      </c>
      <c r="B17" s="7" t="s">
        <v>36</v>
      </c>
      <c r="C17" s="7" t="s">
        <v>37</v>
      </c>
      <c r="D17" s="6">
        <v>88.67</v>
      </c>
      <c r="E17" s="8">
        <v>89.6</v>
      </c>
      <c r="F17" s="8">
        <f t="shared" si="0"/>
        <v>74.3566666666667</v>
      </c>
      <c r="G17" s="9">
        <v>15</v>
      </c>
    </row>
    <row r="18" ht="24.95" customHeight="1" spans="1:7">
      <c r="A18" s="6">
        <v>16</v>
      </c>
      <c r="B18" s="7" t="s">
        <v>38</v>
      </c>
      <c r="C18" s="7" t="s">
        <v>39</v>
      </c>
      <c r="D18" s="6">
        <v>101</v>
      </c>
      <c r="E18" s="8">
        <v>81.2</v>
      </c>
      <c r="F18" s="8">
        <f t="shared" si="0"/>
        <v>74.2666666666667</v>
      </c>
      <c r="G18" s="9">
        <v>16</v>
      </c>
    </row>
    <row r="19" ht="24.95" customHeight="1" spans="1:7">
      <c r="A19" s="6">
        <v>17</v>
      </c>
      <c r="B19" s="7" t="s">
        <v>40</v>
      </c>
      <c r="C19" s="7" t="s">
        <v>41</v>
      </c>
      <c r="D19" s="6">
        <v>99.33</v>
      </c>
      <c r="E19" s="8">
        <v>81.8</v>
      </c>
      <c r="F19" s="8">
        <f t="shared" si="0"/>
        <v>74.01</v>
      </c>
      <c r="G19" s="9">
        <v>17</v>
      </c>
    </row>
    <row r="20" ht="24.95" customHeight="1" spans="1:7">
      <c r="A20" s="6">
        <v>18</v>
      </c>
      <c r="B20" s="7" t="s">
        <v>42</v>
      </c>
      <c r="C20" s="7" t="s">
        <v>43</v>
      </c>
      <c r="D20" s="6">
        <v>94.67</v>
      </c>
      <c r="E20" s="8">
        <v>83.8</v>
      </c>
      <c r="F20" s="8">
        <f t="shared" si="0"/>
        <v>73.4566666666667</v>
      </c>
      <c r="G20" s="9">
        <v>18</v>
      </c>
    </row>
    <row r="21" ht="24.95" customHeight="1" spans="1:7">
      <c r="A21" s="6">
        <v>19</v>
      </c>
      <c r="B21" s="7" t="s">
        <v>44</v>
      </c>
      <c r="C21" s="7" t="s">
        <v>45</v>
      </c>
      <c r="D21" s="6">
        <v>94</v>
      </c>
      <c r="E21" s="8">
        <v>84</v>
      </c>
      <c r="F21" s="8">
        <f t="shared" si="0"/>
        <v>73.3333333333333</v>
      </c>
      <c r="G21" s="9">
        <v>19</v>
      </c>
    </row>
    <row r="22" ht="24.95" customHeight="1" spans="1:7">
      <c r="A22" s="6">
        <v>20</v>
      </c>
      <c r="B22" s="7" t="s">
        <v>46</v>
      </c>
      <c r="C22" s="7" t="s">
        <v>47</v>
      </c>
      <c r="D22" s="6">
        <v>97.34</v>
      </c>
      <c r="E22" s="8">
        <v>81</v>
      </c>
      <c r="F22" s="8">
        <f t="shared" si="0"/>
        <v>72.9466666666667</v>
      </c>
      <c r="G22" s="9">
        <v>20</v>
      </c>
    </row>
    <row r="23" ht="24.95" customHeight="1" spans="1:7">
      <c r="A23" s="6">
        <v>21</v>
      </c>
      <c r="B23" s="7" t="s">
        <v>48</v>
      </c>
      <c r="C23" s="7" t="s">
        <v>49</v>
      </c>
      <c r="D23" s="6">
        <v>90</v>
      </c>
      <c r="E23" s="8">
        <v>82.6</v>
      </c>
      <c r="F23" s="8">
        <f t="shared" si="0"/>
        <v>71.3</v>
      </c>
      <c r="G23" s="9">
        <v>21</v>
      </c>
    </row>
    <row r="24" ht="24.95" customHeight="1" spans="1:7">
      <c r="A24" s="6">
        <v>22</v>
      </c>
      <c r="B24" s="7" t="s">
        <v>50</v>
      </c>
      <c r="C24" s="7" t="s">
        <v>51</v>
      </c>
      <c r="D24" s="6">
        <v>95</v>
      </c>
      <c r="E24" s="8">
        <v>79.2</v>
      </c>
      <c r="F24" s="8">
        <f t="shared" si="0"/>
        <v>71.2666666666667</v>
      </c>
      <c r="G24" s="9">
        <v>22</v>
      </c>
    </row>
    <row r="25" ht="24.95" customHeight="1" spans="1:7">
      <c r="A25" s="6">
        <v>23</v>
      </c>
      <c r="B25" s="7" t="s">
        <v>52</v>
      </c>
      <c r="C25" s="7" t="s">
        <v>53</v>
      </c>
      <c r="D25" s="6">
        <v>90.34</v>
      </c>
      <c r="E25" s="8">
        <v>82</v>
      </c>
      <c r="F25" s="8">
        <f t="shared" si="0"/>
        <v>71.1133333333333</v>
      </c>
      <c r="G25" s="9">
        <v>23</v>
      </c>
    </row>
    <row r="26" ht="24.95" customHeight="1" spans="1:7">
      <c r="A26" s="6">
        <v>24</v>
      </c>
      <c r="B26" s="7" t="s">
        <v>54</v>
      </c>
      <c r="C26" s="7" t="s">
        <v>55</v>
      </c>
      <c r="D26" s="6">
        <v>92.01</v>
      </c>
      <c r="E26" s="8">
        <v>80.2</v>
      </c>
      <c r="F26" s="8">
        <f t="shared" si="0"/>
        <v>70.77</v>
      </c>
      <c r="G26" s="9">
        <v>24</v>
      </c>
    </row>
    <row r="27" ht="24.95" customHeight="1" spans="1:7">
      <c r="A27" s="6">
        <v>25</v>
      </c>
      <c r="B27" s="7" t="s">
        <v>56</v>
      </c>
      <c r="C27" s="7" t="s">
        <v>57</v>
      </c>
      <c r="D27" s="6">
        <v>87.67</v>
      </c>
      <c r="E27" s="8">
        <v>82.4</v>
      </c>
      <c r="F27" s="8">
        <f t="shared" si="0"/>
        <v>70.4233333333333</v>
      </c>
      <c r="G27" s="9">
        <v>25</v>
      </c>
    </row>
    <row r="28" ht="24.95" customHeight="1" spans="1:7">
      <c r="A28" s="6">
        <v>26</v>
      </c>
      <c r="B28" s="7" t="s">
        <v>58</v>
      </c>
      <c r="C28" s="7" t="s">
        <v>59</v>
      </c>
      <c r="D28" s="6">
        <v>95.33</v>
      </c>
      <c r="E28" s="8">
        <v>76</v>
      </c>
      <c r="F28" s="8">
        <f t="shared" si="0"/>
        <v>69.7766666666667</v>
      </c>
      <c r="G28" s="9">
        <v>26</v>
      </c>
    </row>
    <row r="29" ht="24.95" customHeight="1" spans="1:7">
      <c r="A29" s="6">
        <v>27</v>
      </c>
      <c r="B29" s="7" t="s">
        <v>60</v>
      </c>
      <c r="C29" s="7" t="s">
        <v>61</v>
      </c>
      <c r="D29" s="6">
        <v>98.99</v>
      </c>
      <c r="E29" s="8">
        <v>72.8</v>
      </c>
      <c r="F29" s="8">
        <f t="shared" si="0"/>
        <v>69.3966666666667</v>
      </c>
      <c r="G29" s="9">
        <v>27</v>
      </c>
    </row>
    <row r="30" ht="24.95" customHeight="1" spans="1:7">
      <c r="A30" s="6">
        <v>28</v>
      </c>
      <c r="B30" s="7" t="s">
        <v>62</v>
      </c>
      <c r="C30" s="7" t="s">
        <v>63</v>
      </c>
      <c r="D30" s="6">
        <v>74.33</v>
      </c>
      <c r="E30" s="8">
        <v>89.2</v>
      </c>
      <c r="F30" s="8">
        <f t="shared" si="0"/>
        <v>69.3766666666667</v>
      </c>
      <c r="G30" s="9">
        <v>28</v>
      </c>
    </row>
    <row r="31" ht="24.95" customHeight="1" spans="1:7">
      <c r="A31" s="6">
        <v>29</v>
      </c>
      <c r="B31" s="7" t="s">
        <v>64</v>
      </c>
      <c r="C31" s="7" t="s">
        <v>65</v>
      </c>
      <c r="D31" s="6">
        <v>85.67</v>
      </c>
      <c r="E31" s="8">
        <v>81.6</v>
      </c>
      <c r="F31" s="8">
        <f t="shared" si="0"/>
        <v>69.3566666666667</v>
      </c>
      <c r="G31" s="9">
        <v>29</v>
      </c>
    </row>
    <row r="32" customHeight="1" spans="1:7">
      <c r="A32" s="10" t="s">
        <v>66</v>
      </c>
      <c r="B32" s="11"/>
      <c r="C32" s="11"/>
      <c r="D32" s="11"/>
      <c r="E32" s="11"/>
      <c r="F32" s="11"/>
      <c r="G32" s="11"/>
    </row>
  </sheetData>
  <autoFilter ref="A2:D32">
    <sortState ref="A2:D32">
      <sortCondition ref="D3" descending="1"/>
    </sortState>
    <extLst/>
  </autoFilter>
  <sortState ref="A3:G60">
    <sortCondition ref="F3" descending="1"/>
  </sortState>
  <mergeCells count="2">
    <mergeCell ref="A1:G1"/>
    <mergeCell ref="A32:G32"/>
  </mergeCells>
  <printOptions horizontalCentered="1"/>
  <pageMargins left="0.551181102362205" right="0.551181102362205" top="0.984251968503937" bottom="0.590551181102362" header="0.511811023622047" footer="0.511811023622047"/>
  <pageSetup paperSize="9" fitToWidth="0" fitToHeight="0" pageOrder="overThenDown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初选人员名单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长河落日</cp:lastModifiedBy>
  <dcterms:created xsi:type="dcterms:W3CDTF">2019-12-22T02:49:00Z</dcterms:created>
  <cp:lastPrinted>2019-12-26T08:29:00Z</cp:lastPrinted>
  <dcterms:modified xsi:type="dcterms:W3CDTF">2019-12-26T09:47:48Z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