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11640" activeTab="0"/>
  </bookViews>
  <sheets>
    <sheet name="成绩汇总表" sheetId="1" r:id="rId1"/>
  </sheets>
  <definedNames>
    <definedName name="_xlnm.Print_Titles" localSheetId="0">'成绩汇总表'!$2:$2</definedName>
  </definedNames>
  <calcPr fullCalcOnLoad="1"/>
</workbook>
</file>

<file path=xl/sharedStrings.xml><?xml version="1.0" encoding="utf-8"?>
<sst xmlns="http://schemas.openxmlformats.org/spreadsheetml/2006/main" count="53" uniqueCount="42">
  <si>
    <t>职位代码</t>
  </si>
  <si>
    <t>笔试总成绩</t>
  </si>
  <si>
    <t>序号</t>
  </si>
  <si>
    <t>姓名</t>
  </si>
  <si>
    <t>准考证号</t>
  </si>
  <si>
    <t>面试成绩</t>
  </si>
  <si>
    <t>民主测评得分</t>
  </si>
  <si>
    <t>考察组评分</t>
  </si>
  <si>
    <t>总成绩</t>
  </si>
  <si>
    <t>备注</t>
  </si>
  <si>
    <t>行测成绩</t>
  </si>
  <si>
    <t>申论成绩</t>
  </si>
  <si>
    <t>贾红艳</t>
  </si>
  <si>
    <t>20190501</t>
  </si>
  <si>
    <t>042720100102</t>
  </si>
  <si>
    <t>陈倩倩</t>
  </si>
  <si>
    <t>042720100112</t>
  </si>
  <si>
    <t>李自强</t>
  </si>
  <si>
    <t>042720100117</t>
  </si>
  <si>
    <t>042720100101</t>
  </si>
  <si>
    <t>龚芳彦</t>
  </si>
  <si>
    <t>042720100122</t>
  </si>
  <si>
    <t>柳怀奇</t>
  </si>
  <si>
    <t>042720100118</t>
  </si>
  <si>
    <t>李金盆</t>
  </si>
  <si>
    <t>042720100124</t>
  </si>
  <si>
    <t>梁永生</t>
  </si>
  <si>
    <t>042720100120</t>
  </si>
  <si>
    <t>吴宾宾</t>
  </si>
  <si>
    <t>042720100107</t>
  </si>
  <si>
    <t>魏小东</t>
  </si>
  <si>
    <t>042720100108</t>
  </si>
  <si>
    <t>吕文举</t>
  </si>
  <si>
    <t>042720100103</t>
  </si>
  <si>
    <t>杨进兴</t>
  </si>
  <si>
    <t>042720100121</t>
  </si>
  <si>
    <t>平凉市2019年从大学生村官中考试录用乡镇机关公务员总成绩</t>
  </si>
  <si>
    <t>笔试成绩折合得分
（30%）</t>
  </si>
  <si>
    <t>面试成绩折合得分（30%）</t>
  </si>
  <si>
    <t>杜  磊</t>
  </si>
  <si>
    <t>民主测评折合得分（25%）</t>
  </si>
  <si>
    <t>考察组评分折合得分（15%）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</si>
</sst>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22"/>
      <name val="华文中宋"/>
      <family val="0"/>
    </font>
    <font>
      <sz val="9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176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76" fontId="40" fillId="0" borderId="0" xfId="0" applyNumberFormat="1" applyFont="1" applyAlignment="1">
      <alignment horizontal="center" vertical="center"/>
    </xf>
    <xf numFmtId="0" fontId="40" fillId="0" borderId="0" xfId="0" applyNumberFormat="1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178" fontId="40" fillId="0" borderId="10" xfId="0" applyNumberFormat="1" applyFont="1" applyBorder="1" applyAlignment="1" applyProtection="1">
      <alignment horizontal="center" vertical="center" wrapText="1"/>
      <protection/>
    </xf>
    <xf numFmtId="178" fontId="40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PageLayoutView="0" workbookViewId="0" topLeftCell="A1">
      <selection activeCell="R6" sqref="R6"/>
    </sheetView>
  </sheetViews>
  <sheetFormatPr defaultColWidth="9.00390625" defaultRowHeight="14.25"/>
  <cols>
    <col min="1" max="1" width="4.625" style="0" customWidth="1"/>
    <col min="2" max="2" width="7.625" style="0" customWidth="1"/>
    <col min="3" max="3" width="9.25390625" style="0" customWidth="1"/>
    <col min="4" max="4" width="13.625" style="0" customWidth="1"/>
    <col min="5" max="8" width="7.625" style="1" customWidth="1"/>
    <col min="9" max="10" width="7.625" style="0" customWidth="1"/>
    <col min="11" max="11" width="7.625" style="7" customWidth="1"/>
    <col min="12" max="15" width="7.625" style="0" customWidth="1"/>
    <col min="16" max="16" width="4.125" style="0" customWidth="1"/>
  </cols>
  <sheetData>
    <row r="1" spans="1:16" ht="57.75" customHeight="1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81" customHeight="1">
      <c r="A2" s="3" t="s">
        <v>2</v>
      </c>
      <c r="B2" s="3" t="s">
        <v>3</v>
      </c>
      <c r="C2" s="3" t="s">
        <v>0</v>
      </c>
      <c r="D2" s="3" t="s">
        <v>4</v>
      </c>
      <c r="E2" s="4" t="s">
        <v>10</v>
      </c>
      <c r="F2" s="4" t="s">
        <v>11</v>
      </c>
      <c r="G2" s="4" t="s">
        <v>1</v>
      </c>
      <c r="H2" s="4" t="s">
        <v>37</v>
      </c>
      <c r="I2" s="4" t="s">
        <v>5</v>
      </c>
      <c r="J2" s="4" t="s">
        <v>38</v>
      </c>
      <c r="K2" s="6" t="s">
        <v>6</v>
      </c>
      <c r="L2" s="4" t="s">
        <v>40</v>
      </c>
      <c r="M2" s="4" t="s">
        <v>7</v>
      </c>
      <c r="N2" s="4" t="s">
        <v>41</v>
      </c>
      <c r="O2" s="4" t="s">
        <v>8</v>
      </c>
      <c r="P2" s="5" t="s">
        <v>9</v>
      </c>
    </row>
    <row r="3" spans="1:17" s="2" customFormat="1" ht="36.75" customHeight="1">
      <c r="A3" s="8">
        <v>1</v>
      </c>
      <c r="B3" s="9" t="s">
        <v>12</v>
      </c>
      <c r="C3" s="9" t="s">
        <v>13</v>
      </c>
      <c r="D3" s="9" t="s">
        <v>14</v>
      </c>
      <c r="E3" s="9">
        <v>58.7</v>
      </c>
      <c r="F3" s="9">
        <v>63.5</v>
      </c>
      <c r="G3" s="9">
        <v>122.2</v>
      </c>
      <c r="H3" s="18">
        <f aca="true" t="shared" si="0" ref="H3:H14">G3/2*0.3</f>
        <v>18.33</v>
      </c>
      <c r="I3" s="16">
        <v>88.7</v>
      </c>
      <c r="J3" s="10">
        <f aca="true" t="shared" si="1" ref="J3:J14">I3*0.3</f>
        <v>26.61</v>
      </c>
      <c r="K3" s="10">
        <v>99.15</v>
      </c>
      <c r="L3" s="10">
        <f aca="true" t="shared" si="2" ref="L3:L14">K3*0.25</f>
        <v>24.7875</v>
      </c>
      <c r="M3" s="10">
        <v>91</v>
      </c>
      <c r="N3" s="10">
        <f aca="true" t="shared" si="3" ref="N3:N14">M3*0.15</f>
        <v>13.65</v>
      </c>
      <c r="O3" s="10">
        <f aca="true" t="shared" si="4" ref="O3:O14">H3+J3+L3+N3</f>
        <v>83.3775</v>
      </c>
      <c r="P3" s="17"/>
      <c r="Q3" s="12"/>
    </row>
    <row r="4" spans="1:17" s="2" customFormat="1" ht="36.75" customHeight="1">
      <c r="A4" s="8">
        <v>2</v>
      </c>
      <c r="B4" s="9" t="s">
        <v>17</v>
      </c>
      <c r="C4" s="9" t="s">
        <v>13</v>
      </c>
      <c r="D4" s="9" t="s">
        <v>18</v>
      </c>
      <c r="E4" s="9">
        <v>50.4</v>
      </c>
      <c r="F4" s="9">
        <v>65.5</v>
      </c>
      <c r="G4" s="9">
        <v>115.9</v>
      </c>
      <c r="H4" s="18">
        <f t="shared" si="0"/>
        <v>17.385</v>
      </c>
      <c r="I4" s="16">
        <v>91.1</v>
      </c>
      <c r="J4" s="10">
        <f t="shared" si="1"/>
        <v>27.33</v>
      </c>
      <c r="K4" s="11">
        <v>100</v>
      </c>
      <c r="L4" s="10">
        <f t="shared" si="2"/>
        <v>25</v>
      </c>
      <c r="M4" s="10">
        <v>90.5</v>
      </c>
      <c r="N4" s="10">
        <f t="shared" si="3"/>
        <v>13.575</v>
      </c>
      <c r="O4" s="10">
        <v>83.3</v>
      </c>
      <c r="P4" s="17"/>
      <c r="Q4" s="12"/>
    </row>
    <row r="5" spans="1:17" s="2" customFormat="1" ht="36.75" customHeight="1">
      <c r="A5" s="8">
        <v>3</v>
      </c>
      <c r="B5" s="9" t="s">
        <v>15</v>
      </c>
      <c r="C5" s="9" t="s">
        <v>13</v>
      </c>
      <c r="D5" s="9" t="s">
        <v>16</v>
      </c>
      <c r="E5" s="9">
        <v>54</v>
      </c>
      <c r="F5" s="9">
        <v>65</v>
      </c>
      <c r="G5" s="9">
        <v>119</v>
      </c>
      <c r="H5" s="18">
        <f t="shared" si="0"/>
        <v>17.849999999999998</v>
      </c>
      <c r="I5" s="16">
        <v>90.2</v>
      </c>
      <c r="J5" s="10">
        <f t="shared" si="1"/>
        <v>27.06</v>
      </c>
      <c r="K5" s="11">
        <v>100</v>
      </c>
      <c r="L5" s="10">
        <f t="shared" si="2"/>
        <v>25</v>
      </c>
      <c r="M5" s="10">
        <v>89</v>
      </c>
      <c r="N5" s="10">
        <f t="shared" si="3"/>
        <v>13.35</v>
      </c>
      <c r="O5" s="10">
        <f t="shared" si="4"/>
        <v>83.25999999999999</v>
      </c>
      <c r="P5" s="17"/>
      <c r="Q5" s="12"/>
    </row>
    <row r="6" spans="1:17" s="2" customFormat="1" ht="36.75" customHeight="1">
      <c r="A6" s="8">
        <v>4</v>
      </c>
      <c r="B6" s="9" t="s">
        <v>39</v>
      </c>
      <c r="C6" s="9" t="s">
        <v>13</v>
      </c>
      <c r="D6" s="9" t="s">
        <v>19</v>
      </c>
      <c r="E6" s="9">
        <v>56.3</v>
      </c>
      <c r="F6" s="9">
        <v>55.5</v>
      </c>
      <c r="G6" s="9">
        <v>111.8</v>
      </c>
      <c r="H6" s="18">
        <f t="shared" si="0"/>
        <v>16.77</v>
      </c>
      <c r="I6" s="16">
        <v>91.7</v>
      </c>
      <c r="J6" s="10">
        <f t="shared" si="1"/>
        <v>27.51</v>
      </c>
      <c r="K6" s="11">
        <v>100</v>
      </c>
      <c r="L6" s="10">
        <f t="shared" si="2"/>
        <v>25</v>
      </c>
      <c r="M6" s="10">
        <v>91.5</v>
      </c>
      <c r="N6" s="10">
        <f t="shared" si="3"/>
        <v>13.725</v>
      </c>
      <c r="O6" s="10">
        <f t="shared" si="4"/>
        <v>83.005</v>
      </c>
      <c r="P6" s="17"/>
      <c r="Q6" s="12"/>
    </row>
    <row r="7" spans="1:17" s="2" customFormat="1" ht="36.75" customHeight="1">
      <c r="A7" s="8">
        <v>5</v>
      </c>
      <c r="B7" s="9" t="s">
        <v>20</v>
      </c>
      <c r="C7" s="9" t="s">
        <v>13</v>
      </c>
      <c r="D7" s="9" t="s">
        <v>21</v>
      </c>
      <c r="E7" s="9">
        <v>55.6</v>
      </c>
      <c r="F7" s="9">
        <v>61.5</v>
      </c>
      <c r="G7" s="9">
        <v>117.1</v>
      </c>
      <c r="H7" s="18">
        <f t="shared" si="0"/>
        <v>17.564999999999998</v>
      </c>
      <c r="I7" s="16">
        <v>88.7</v>
      </c>
      <c r="J7" s="10">
        <f t="shared" si="1"/>
        <v>26.61</v>
      </c>
      <c r="K7" s="11">
        <v>100</v>
      </c>
      <c r="L7" s="10">
        <f t="shared" si="2"/>
        <v>25</v>
      </c>
      <c r="M7" s="10">
        <v>89.5</v>
      </c>
      <c r="N7" s="10">
        <f t="shared" si="3"/>
        <v>13.424999999999999</v>
      </c>
      <c r="O7" s="10">
        <v>82.61</v>
      </c>
      <c r="P7" s="17"/>
      <c r="Q7" s="12"/>
    </row>
    <row r="8" spans="1:17" s="2" customFormat="1" ht="36.75" customHeight="1">
      <c r="A8" s="8">
        <v>6</v>
      </c>
      <c r="B8" s="9" t="s">
        <v>22</v>
      </c>
      <c r="C8" s="9" t="s">
        <v>13</v>
      </c>
      <c r="D8" s="9" t="s">
        <v>23</v>
      </c>
      <c r="E8" s="9">
        <v>55.8</v>
      </c>
      <c r="F8" s="9">
        <v>61</v>
      </c>
      <c r="G8" s="9">
        <v>116.8</v>
      </c>
      <c r="H8" s="18">
        <f t="shared" si="0"/>
        <v>17.52</v>
      </c>
      <c r="I8" s="16">
        <v>88.3</v>
      </c>
      <c r="J8" s="10">
        <f t="shared" si="1"/>
        <v>26.49</v>
      </c>
      <c r="K8" s="11">
        <v>100</v>
      </c>
      <c r="L8" s="10">
        <f t="shared" si="2"/>
        <v>25</v>
      </c>
      <c r="M8" s="10">
        <v>89</v>
      </c>
      <c r="N8" s="10">
        <f t="shared" si="3"/>
        <v>13.35</v>
      </c>
      <c r="O8" s="10">
        <f t="shared" si="4"/>
        <v>82.35999999999999</v>
      </c>
      <c r="P8" s="17"/>
      <c r="Q8" s="12"/>
    </row>
    <row r="9" spans="1:17" s="2" customFormat="1" ht="36.75" customHeight="1">
      <c r="A9" s="8">
        <v>7</v>
      </c>
      <c r="B9" s="9" t="s">
        <v>24</v>
      </c>
      <c r="C9" s="9" t="s">
        <v>13</v>
      </c>
      <c r="D9" s="9" t="s">
        <v>25</v>
      </c>
      <c r="E9" s="9">
        <v>54</v>
      </c>
      <c r="F9" s="9">
        <v>62</v>
      </c>
      <c r="G9" s="9">
        <v>116</v>
      </c>
      <c r="H9" s="18">
        <f t="shared" si="0"/>
        <v>17.4</v>
      </c>
      <c r="I9" s="16">
        <v>87.9</v>
      </c>
      <c r="J9" s="10">
        <f t="shared" si="1"/>
        <v>26.37</v>
      </c>
      <c r="K9" s="11">
        <v>100</v>
      </c>
      <c r="L9" s="10">
        <f t="shared" si="2"/>
        <v>25</v>
      </c>
      <c r="M9" s="10">
        <v>88</v>
      </c>
      <c r="N9" s="10">
        <f t="shared" si="3"/>
        <v>13.2</v>
      </c>
      <c r="O9" s="10">
        <f t="shared" si="4"/>
        <v>81.97</v>
      </c>
      <c r="P9" s="17"/>
      <c r="Q9" s="12"/>
    </row>
    <row r="10" spans="1:17" s="2" customFormat="1" ht="36.75" customHeight="1">
      <c r="A10" s="8">
        <v>8</v>
      </c>
      <c r="B10" s="9" t="s">
        <v>26</v>
      </c>
      <c r="C10" s="9" t="s">
        <v>13</v>
      </c>
      <c r="D10" s="9" t="s">
        <v>27</v>
      </c>
      <c r="E10" s="9">
        <v>45</v>
      </c>
      <c r="F10" s="9">
        <v>65.5</v>
      </c>
      <c r="G10" s="9">
        <v>110.5</v>
      </c>
      <c r="H10" s="18">
        <f t="shared" si="0"/>
        <v>16.575</v>
      </c>
      <c r="I10" s="16">
        <v>88.3</v>
      </c>
      <c r="J10" s="10">
        <f t="shared" si="1"/>
        <v>26.49</v>
      </c>
      <c r="K10" s="11">
        <v>100</v>
      </c>
      <c r="L10" s="10">
        <f t="shared" si="2"/>
        <v>25</v>
      </c>
      <c r="M10" s="10">
        <v>88.5</v>
      </c>
      <c r="N10" s="10">
        <f t="shared" si="3"/>
        <v>13.275</v>
      </c>
      <c r="O10" s="10">
        <v>81.35</v>
      </c>
      <c r="P10" s="17"/>
      <c r="Q10" s="12"/>
    </row>
    <row r="11" spans="1:17" s="2" customFormat="1" ht="36.75" customHeight="1">
      <c r="A11" s="8">
        <v>9</v>
      </c>
      <c r="B11" s="9" t="s">
        <v>28</v>
      </c>
      <c r="C11" s="9" t="s">
        <v>13</v>
      </c>
      <c r="D11" s="9" t="s">
        <v>29</v>
      </c>
      <c r="E11" s="9">
        <v>49.2</v>
      </c>
      <c r="F11" s="9">
        <v>66</v>
      </c>
      <c r="G11" s="9">
        <v>115.2</v>
      </c>
      <c r="H11" s="18">
        <f t="shared" si="0"/>
        <v>17.28</v>
      </c>
      <c r="I11" s="16">
        <v>85.2</v>
      </c>
      <c r="J11" s="10">
        <f t="shared" si="1"/>
        <v>25.56</v>
      </c>
      <c r="K11" s="11">
        <v>100</v>
      </c>
      <c r="L11" s="10">
        <f t="shared" si="2"/>
        <v>25</v>
      </c>
      <c r="M11" s="10">
        <v>88.5</v>
      </c>
      <c r="N11" s="10">
        <f t="shared" si="3"/>
        <v>13.275</v>
      </c>
      <c r="O11" s="10">
        <f t="shared" si="4"/>
        <v>81.11500000000001</v>
      </c>
      <c r="P11" s="17"/>
      <c r="Q11" s="12"/>
    </row>
    <row r="12" spans="1:17" s="2" customFormat="1" ht="36.75" customHeight="1">
      <c r="A12" s="8">
        <v>10</v>
      </c>
      <c r="B12" s="9" t="s">
        <v>30</v>
      </c>
      <c r="C12" s="9" t="s">
        <v>13</v>
      </c>
      <c r="D12" s="9" t="s">
        <v>31</v>
      </c>
      <c r="E12" s="9">
        <v>47.6</v>
      </c>
      <c r="F12" s="9">
        <v>62.5</v>
      </c>
      <c r="G12" s="9">
        <v>110.1</v>
      </c>
      <c r="H12" s="18">
        <f t="shared" si="0"/>
        <v>16.514999999999997</v>
      </c>
      <c r="I12" s="16">
        <v>87.7</v>
      </c>
      <c r="J12" s="10">
        <f t="shared" si="1"/>
        <v>26.31</v>
      </c>
      <c r="K12" s="11">
        <v>100</v>
      </c>
      <c r="L12" s="10">
        <f t="shared" si="2"/>
        <v>25</v>
      </c>
      <c r="M12" s="10">
        <v>88</v>
      </c>
      <c r="N12" s="10">
        <f t="shared" si="3"/>
        <v>13.2</v>
      </c>
      <c r="O12" s="10">
        <f t="shared" si="4"/>
        <v>81.02499999999999</v>
      </c>
      <c r="P12" s="17"/>
      <c r="Q12" s="12"/>
    </row>
    <row r="13" spans="1:17" s="2" customFormat="1" ht="36.75" customHeight="1">
      <c r="A13" s="8">
        <v>11</v>
      </c>
      <c r="B13" s="9" t="s">
        <v>32</v>
      </c>
      <c r="C13" s="9" t="s">
        <v>13</v>
      </c>
      <c r="D13" s="9" t="s">
        <v>33</v>
      </c>
      <c r="E13" s="9">
        <v>49.3</v>
      </c>
      <c r="F13" s="9">
        <v>59.5</v>
      </c>
      <c r="G13" s="9">
        <v>108.8</v>
      </c>
      <c r="H13" s="18">
        <f t="shared" si="0"/>
        <v>16.32</v>
      </c>
      <c r="I13" s="16">
        <v>87.9</v>
      </c>
      <c r="J13" s="10">
        <f t="shared" si="1"/>
        <v>26.37</v>
      </c>
      <c r="K13" s="11">
        <v>100</v>
      </c>
      <c r="L13" s="10">
        <f t="shared" si="2"/>
        <v>25</v>
      </c>
      <c r="M13" s="10">
        <v>88.5</v>
      </c>
      <c r="N13" s="10">
        <f t="shared" si="3"/>
        <v>13.275</v>
      </c>
      <c r="O13" s="10">
        <f t="shared" si="4"/>
        <v>80.965</v>
      </c>
      <c r="P13" s="17"/>
      <c r="Q13" s="12"/>
    </row>
    <row r="14" spans="1:17" s="2" customFormat="1" ht="36.75" customHeight="1">
      <c r="A14" s="8">
        <v>12</v>
      </c>
      <c r="B14" s="9" t="s">
        <v>34</v>
      </c>
      <c r="C14" s="9" t="s">
        <v>13</v>
      </c>
      <c r="D14" s="9" t="s">
        <v>35</v>
      </c>
      <c r="E14" s="9">
        <v>45.9</v>
      </c>
      <c r="F14" s="9">
        <v>60.5</v>
      </c>
      <c r="G14" s="9">
        <v>106.4</v>
      </c>
      <c r="H14" s="18">
        <f t="shared" si="0"/>
        <v>15.96</v>
      </c>
      <c r="I14" s="16">
        <v>89</v>
      </c>
      <c r="J14" s="10">
        <f t="shared" si="1"/>
        <v>26.7</v>
      </c>
      <c r="K14" s="11">
        <v>100</v>
      </c>
      <c r="L14" s="10">
        <f t="shared" si="2"/>
        <v>25</v>
      </c>
      <c r="M14" s="10">
        <v>88</v>
      </c>
      <c r="N14" s="10">
        <f t="shared" si="3"/>
        <v>13.2</v>
      </c>
      <c r="O14" s="10">
        <f t="shared" si="4"/>
        <v>80.86</v>
      </c>
      <c r="P14" s="17"/>
      <c r="Q14" s="12"/>
    </row>
    <row r="15" spans="1:17" ht="14.25">
      <c r="A15" s="12"/>
      <c r="B15" s="12"/>
      <c r="C15" s="12"/>
      <c r="D15" s="12"/>
      <c r="E15" s="14"/>
      <c r="F15" s="14"/>
      <c r="G15" s="14"/>
      <c r="H15" s="19"/>
      <c r="I15" s="12"/>
      <c r="J15" s="12"/>
      <c r="K15" s="15"/>
      <c r="L15" s="12"/>
      <c r="M15" s="12"/>
      <c r="N15" s="12"/>
      <c r="O15" s="12"/>
      <c r="P15" s="12"/>
      <c r="Q15" s="13"/>
    </row>
  </sheetData>
  <sheetProtection/>
  <mergeCells count="1">
    <mergeCell ref="A1:P1"/>
  </mergeCells>
  <printOptions/>
  <pageMargins left="0.6692913385826772" right="0.5511811023622047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2019-11-16T08:06:52Z</cp:lastPrinted>
  <dcterms:modified xsi:type="dcterms:W3CDTF">2019-11-18T08:42:43Z</dcterms:modified>
  <cp:category/>
  <cp:version/>
  <cp:contentType/>
  <cp:contentStatus/>
</cp:coreProperties>
</file>