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全市" sheetId="1" r:id="rId1"/>
  </sheets>
  <definedNames>
    <definedName name="_xlnm.Print_Titles" localSheetId="0">'全市'!$2:$3</definedName>
  </definedNames>
  <calcPr fullCalcOnLoad="1"/>
</workbook>
</file>

<file path=xl/sharedStrings.xml><?xml version="1.0" encoding="utf-8"?>
<sst xmlns="http://schemas.openxmlformats.org/spreadsheetml/2006/main" count="192" uniqueCount="150">
  <si>
    <t>附件：</t>
  </si>
  <si>
    <t>武威市2019年事业单位公开招聘递补人员名单（二）</t>
  </si>
  <si>
    <t>序号</t>
  </si>
  <si>
    <t>准考证号</t>
  </si>
  <si>
    <t>姓名</t>
  </si>
  <si>
    <t>招聘单位</t>
  </si>
  <si>
    <t>职位
代码</t>
  </si>
  <si>
    <t>笔试
总分</t>
  </si>
  <si>
    <t>笔试成绩
百分制的60%</t>
  </si>
  <si>
    <t>职业能力测试分数</t>
  </si>
  <si>
    <t>测试成绩的40%</t>
  </si>
  <si>
    <t>总成绩</t>
  </si>
  <si>
    <t>参加项目</t>
  </si>
  <si>
    <t>4262230302730</t>
  </si>
  <si>
    <t>朱梅</t>
  </si>
  <si>
    <t>武威第一中学</t>
  </si>
  <si>
    <t>009</t>
  </si>
  <si>
    <t>体检
考察</t>
  </si>
  <si>
    <t>4262230100120</t>
  </si>
  <si>
    <t>段瑛</t>
  </si>
  <si>
    <t>武威第二中学</t>
  </si>
  <si>
    <t>014</t>
  </si>
  <si>
    <t>4262230101323</t>
  </si>
  <si>
    <t>常晓黎</t>
  </si>
  <si>
    <t>025</t>
  </si>
  <si>
    <t>4162230200927</t>
  </si>
  <si>
    <t>李中庚</t>
  </si>
  <si>
    <t>武威师范学校附属小学</t>
  </si>
  <si>
    <t>044</t>
  </si>
  <si>
    <t>4162230201223</t>
  </si>
  <si>
    <t>骆建英</t>
  </si>
  <si>
    <t>045</t>
  </si>
  <si>
    <t>4162230202612</t>
  </si>
  <si>
    <t>马金刚</t>
  </si>
  <si>
    <t>武威市
实验幼儿园</t>
  </si>
  <si>
    <t>050</t>
  </si>
  <si>
    <t>3162230500207</t>
  </si>
  <si>
    <t>杨峰</t>
  </si>
  <si>
    <t>武威职业学院</t>
  </si>
  <si>
    <t>058</t>
  </si>
  <si>
    <t>4262230102726</t>
  </si>
  <si>
    <t>陈文萍</t>
  </si>
  <si>
    <t>武威市体育运动学校</t>
  </si>
  <si>
    <t>073</t>
  </si>
  <si>
    <t>4162231503512</t>
  </si>
  <si>
    <t>王兴琰</t>
  </si>
  <si>
    <t>天祝天堂镇教育辅导站</t>
  </si>
  <si>
    <t>400</t>
  </si>
  <si>
    <t>2162231301530</t>
  </si>
  <si>
    <t>高春燕</t>
  </si>
  <si>
    <t>古浪县融媒体中心</t>
  </si>
  <si>
    <t>215</t>
  </si>
  <si>
    <t>4162231400906</t>
  </si>
  <si>
    <t>孙甜</t>
  </si>
  <si>
    <t>民勤县幼儿园</t>
  </si>
  <si>
    <t>273</t>
  </si>
  <si>
    <t>5262230900604</t>
  </si>
  <si>
    <t>程飞龙</t>
  </si>
  <si>
    <t>武威市人民医院</t>
  </si>
  <si>
    <t>084</t>
  </si>
  <si>
    <t>资格复审
体检考察</t>
  </si>
  <si>
    <t>5262230900605</t>
  </si>
  <si>
    <t>李迪</t>
  </si>
  <si>
    <t>5162230900320</t>
  </si>
  <si>
    <t>杜明虎</t>
  </si>
  <si>
    <t>085</t>
  </si>
  <si>
    <t>5662230901404</t>
  </si>
  <si>
    <t>闫晓鑫</t>
  </si>
  <si>
    <t>武威市第二
人民医院</t>
  </si>
  <si>
    <t>100</t>
  </si>
  <si>
    <t>2162230700907</t>
  </si>
  <si>
    <t>於贤茹</t>
  </si>
  <si>
    <t>105</t>
  </si>
  <si>
    <t>2162230701325</t>
  </si>
  <si>
    <t>李桐</t>
  </si>
  <si>
    <t>武威市疾病预防控制中心</t>
  </si>
  <si>
    <t>3162230500411</t>
  </si>
  <si>
    <t>路晓婷</t>
  </si>
  <si>
    <t>108</t>
  </si>
  <si>
    <t>5262230900915</t>
  </si>
  <si>
    <t>王芳</t>
  </si>
  <si>
    <t xml:space="preserve"> 武威市妇幼保健
计划生育服务中心</t>
  </si>
  <si>
    <t>115</t>
  </si>
  <si>
    <t>5162230900428</t>
  </si>
  <si>
    <t>包相莲</t>
  </si>
  <si>
    <t>116</t>
  </si>
  <si>
    <t>3162230500909</t>
  </si>
  <si>
    <t>梁万丽</t>
  </si>
  <si>
    <t>武威市水利水电
勘测设计院</t>
  </si>
  <si>
    <t>125</t>
  </si>
  <si>
    <t>1162230600509</t>
  </si>
  <si>
    <t>韩彦东</t>
  </si>
  <si>
    <t>武威市体育场</t>
  </si>
  <si>
    <t>126</t>
  </si>
  <si>
    <t>2162230701727</t>
  </si>
  <si>
    <t>郑丽</t>
  </si>
  <si>
    <t>武威日报社</t>
  </si>
  <si>
    <t>127</t>
  </si>
  <si>
    <t>1162230801307</t>
  </si>
  <si>
    <t>王婷</t>
  </si>
  <si>
    <t>武威市社会福利院</t>
  </si>
  <si>
    <t>135</t>
  </si>
  <si>
    <t>2162230704011</t>
  </si>
  <si>
    <t>刘霞</t>
  </si>
  <si>
    <t>武威市广播电视台</t>
  </si>
  <si>
    <t>155</t>
  </si>
  <si>
    <t>1162231201720</t>
  </si>
  <si>
    <t>关有席</t>
  </si>
  <si>
    <t>九墩滩生态建设指挥部
农业技术服务中心</t>
  </si>
  <si>
    <t>202</t>
  </si>
  <si>
    <t>3162231301823</t>
  </si>
  <si>
    <t>王理栋</t>
  </si>
  <si>
    <t>古浪县林技中心
土门林业站</t>
  </si>
  <si>
    <t>212</t>
  </si>
  <si>
    <t>4162231302613</t>
  </si>
  <si>
    <t>张义萍</t>
  </si>
  <si>
    <t>古浪县大靖教育工作站</t>
  </si>
  <si>
    <t>237</t>
  </si>
  <si>
    <t>5662231304118</t>
  </si>
  <si>
    <t>龙永芳</t>
  </si>
  <si>
    <t>古浪县直滩镇卫生院</t>
  </si>
  <si>
    <t>255</t>
  </si>
  <si>
    <t>4162231401323</t>
  </si>
  <si>
    <t>杨杰</t>
  </si>
  <si>
    <t>民勤县实验幼儿园</t>
  </si>
  <si>
    <t>278</t>
  </si>
  <si>
    <t>1162231400624</t>
  </si>
  <si>
    <t>王磊</t>
  </si>
  <si>
    <t>民勤县红沙梁镇 
农村经济服务中心</t>
  </si>
  <si>
    <t>326</t>
  </si>
  <si>
    <t>5262231505021</t>
  </si>
  <si>
    <t>严雍年</t>
  </si>
  <si>
    <t>天祝县藏医院</t>
  </si>
  <si>
    <t>357</t>
  </si>
  <si>
    <t>1162231500803</t>
  </si>
  <si>
    <t>把玉婷</t>
  </si>
  <si>
    <t>天祝县第二人民医院</t>
  </si>
  <si>
    <t>366</t>
  </si>
  <si>
    <t>4162231503822</t>
  </si>
  <si>
    <t>宋占森</t>
  </si>
  <si>
    <t>天祝毛藏乡教育辅导站</t>
  </si>
  <si>
    <t>405</t>
  </si>
  <si>
    <t>1162231501918</t>
  </si>
  <si>
    <t>张安平</t>
  </si>
  <si>
    <t>天祝县朵什镇
农村公路管理所</t>
  </si>
  <si>
    <t>445</t>
  </si>
  <si>
    <t>1162231502210</t>
  </si>
  <si>
    <t>孟海鸿</t>
  </si>
  <si>
    <t>天祝县祁连镇
农村公路管理所</t>
  </si>
  <si>
    <t>466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</si>
</sst>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3" fontId="1" fillId="0" borderId="9" xfId="22" applyFont="1" applyFill="1" applyBorder="1" applyAlignment="1">
      <alignment horizontal="center" vertical="center"/>
    </xf>
    <xf numFmtId="43" fontId="0" fillId="0" borderId="9" xfId="22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3" fontId="47" fillId="0" borderId="9" xfId="22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176" fontId="48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workbookViewId="0" topLeftCell="A13">
      <selection activeCell="M19" sqref="M19"/>
    </sheetView>
  </sheetViews>
  <sheetFormatPr defaultColWidth="9.00390625" defaultRowHeight="15"/>
  <cols>
    <col min="1" max="1" width="4.7109375" style="0" customWidth="1"/>
    <col min="2" max="2" width="17.00390625" style="0" customWidth="1"/>
    <col min="4" max="4" width="23.140625" style="0" customWidth="1"/>
    <col min="5" max="5" width="8.7109375" style="0" customWidth="1"/>
    <col min="6" max="6" width="9.28125" style="0" customWidth="1"/>
    <col min="7" max="7" width="10.8515625" style="0" customWidth="1"/>
    <col min="10" max="10" width="8.7109375" style="0" customWidth="1"/>
    <col min="11" max="11" width="13.28125" style="0" customWidth="1"/>
  </cols>
  <sheetData>
    <row r="1" ht="14.25">
      <c r="A1" t="s">
        <v>0</v>
      </c>
    </row>
    <row r="2" spans="1:11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48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5" t="s">
        <v>11</v>
      </c>
      <c r="K3" s="7" t="s">
        <v>12</v>
      </c>
    </row>
    <row r="4" spans="1:11" s="1" customFormat="1" ht="36.75" customHeight="1">
      <c r="A4" s="7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9">
        <v>152.5</v>
      </c>
      <c r="G4" s="9">
        <v>30.5</v>
      </c>
      <c r="H4" s="9">
        <v>86.4</v>
      </c>
      <c r="I4" s="9">
        <v>34.56</v>
      </c>
      <c r="J4" s="9">
        <v>65.06</v>
      </c>
      <c r="K4" s="17" t="s">
        <v>17</v>
      </c>
    </row>
    <row r="5" spans="1:11" s="1" customFormat="1" ht="36.75" customHeight="1">
      <c r="A5" s="7">
        <v>2</v>
      </c>
      <c r="B5" s="8" t="s">
        <v>18</v>
      </c>
      <c r="C5" s="8" t="s">
        <v>19</v>
      </c>
      <c r="D5" s="8" t="s">
        <v>20</v>
      </c>
      <c r="E5" s="8" t="s">
        <v>21</v>
      </c>
      <c r="F5" s="10">
        <v>194</v>
      </c>
      <c r="G5" s="10">
        <v>38.800000000000004</v>
      </c>
      <c r="H5" s="10">
        <v>85</v>
      </c>
      <c r="I5" s="10">
        <v>34</v>
      </c>
      <c r="J5" s="10">
        <v>72.80000000000001</v>
      </c>
      <c r="K5" s="17" t="s">
        <v>17</v>
      </c>
    </row>
    <row r="6" spans="1:11" s="1" customFormat="1" ht="36.75" customHeight="1">
      <c r="A6" s="7">
        <v>3</v>
      </c>
      <c r="B6" s="8" t="s">
        <v>22</v>
      </c>
      <c r="C6" s="8" t="s">
        <v>23</v>
      </c>
      <c r="D6" s="8" t="s">
        <v>20</v>
      </c>
      <c r="E6" s="10" t="s">
        <v>24</v>
      </c>
      <c r="F6" s="10">
        <v>158.5</v>
      </c>
      <c r="G6" s="10">
        <f>F6/3*0.6</f>
        <v>31.7</v>
      </c>
      <c r="H6" s="10">
        <v>84.2</v>
      </c>
      <c r="I6" s="10">
        <f>H6*0.4</f>
        <v>33.68</v>
      </c>
      <c r="J6" s="10">
        <f>G6+I6</f>
        <v>65.38</v>
      </c>
      <c r="K6" s="17" t="s">
        <v>17</v>
      </c>
    </row>
    <row r="7" spans="1:11" s="1" customFormat="1" ht="36.75" customHeight="1">
      <c r="A7" s="7">
        <v>4</v>
      </c>
      <c r="B7" s="8" t="s">
        <v>25</v>
      </c>
      <c r="C7" s="8" t="s">
        <v>26</v>
      </c>
      <c r="D7" s="8" t="s">
        <v>27</v>
      </c>
      <c r="E7" s="8" t="s">
        <v>28</v>
      </c>
      <c r="F7" s="10">
        <v>177.5</v>
      </c>
      <c r="G7" s="10">
        <v>35.5</v>
      </c>
      <c r="H7" s="10">
        <v>84</v>
      </c>
      <c r="I7" s="10">
        <v>33.6</v>
      </c>
      <c r="J7" s="10">
        <v>69.1</v>
      </c>
      <c r="K7" s="17" t="s">
        <v>17</v>
      </c>
    </row>
    <row r="8" spans="1:11" s="1" customFormat="1" ht="36.75" customHeight="1">
      <c r="A8" s="7">
        <v>5</v>
      </c>
      <c r="B8" s="8" t="s">
        <v>29</v>
      </c>
      <c r="C8" s="8" t="s">
        <v>30</v>
      </c>
      <c r="D8" s="8" t="s">
        <v>27</v>
      </c>
      <c r="E8" s="8" t="s">
        <v>31</v>
      </c>
      <c r="F8" s="10">
        <v>187</v>
      </c>
      <c r="G8" s="10">
        <v>37.4</v>
      </c>
      <c r="H8" s="10">
        <v>83.4</v>
      </c>
      <c r="I8" s="10">
        <v>33.36000000000001</v>
      </c>
      <c r="J8" s="10">
        <v>70.76</v>
      </c>
      <c r="K8" s="17" t="s">
        <v>17</v>
      </c>
    </row>
    <row r="9" spans="1:11" s="1" customFormat="1" ht="36.75" customHeight="1">
      <c r="A9" s="7">
        <v>6</v>
      </c>
      <c r="B9" s="8" t="s">
        <v>32</v>
      </c>
      <c r="C9" s="8" t="s">
        <v>33</v>
      </c>
      <c r="D9" s="8" t="s">
        <v>34</v>
      </c>
      <c r="E9" s="8" t="s">
        <v>35</v>
      </c>
      <c r="F9" s="10">
        <v>152.5</v>
      </c>
      <c r="G9" s="10">
        <v>30.5</v>
      </c>
      <c r="H9" s="10">
        <v>81.6</v>
      </c>
      <c r="I9" s="10">
        <v>32.64</v>
      </c>
      <c r="J9" s="10">
        <v>63.14</v>
      </c>
      <c r="K9" s="17" t="s">
        <v>17</v>
      </c>
    </row>
    <row r="10" spans="1:11" s="1" customFormat="1" ht="36.75" customHeight="1">
      <c r="A10" s="7">
        <v>7</v>
      </c>
      <c r="B10" s="8" t="s">
        <v>36</v>
      </c>
      <c r="C10" s="8" t="s">
        <v>37</v>
      </c>
      <c r="D10" s="8" t="s">
        <v>38</v>
      </c>
      <c r="E10" s="8" t="s">
        <v>39</v>
      </c>
      <c r="F10" s="10">
        <v>197.2</v>
      </c>
      <c r="G10" s="10">
        <v>39.44</v>
      </c>
      <c r="H10" s="10">
        <v>92</v>
      </c>
      <c r="I10" s="10">
        <v>36.800000000000004</v>
      </c>
      <c r="J10" s="10">
        <v>76.24000000000001</v>
      </c>
      <c r="K10" s="17" t="s">
        <v>17</v>
      </c>
    </row>
    <row r="11" spans="1:11" s="1" customFormat="1" ht="36.75" customHeight="1">
      <c r="A11" s="7">
        <v>8</v>
      </c>
      <c r="B11" s="8" t="s">
        <v>40</v>
      </c>
      <c r="C11" s="8" t="s">
        <v>41</v>
      </c>
      <c r="D11" s="8" t="s">
        <v>42</v>
      </c>
      <c r="E11" s="8" t="s">
        <v>43</v>
      </c>
      <c r="F11" s="10">
        <v>188</v>
      </c>
      <c r="G11" s="10">
        <v>37.599999999999994</v>
      </c>
      <c r="H11" s="10">
        <v>87.8</v>
      </c>
      <c r="I11" s="10">
        <v>35.12</v>
      </c>
      <c r="J11" s="10">
        <v>72.72</v>
      </c>
      <c r="K11" s="17" t="s">
        <v>17</v>
      </c>
    </row>
    <row r="12" spans="1:11" s="1" customFormat="1" ht="36.75" customHeight="1">
      <c r="A12" s="7">
        <v>9</v>
      </c>
      <c r="B12" s="8" t="s">
        <v>44</v>
      </c>
      <c r="C12" s="8" t="s">
        <v>45</v>
      </c>
      <c r="D12" s="8" t="s">
        <v>46</v>
      </c>
      <c r="E12" s="8" t="s">
        <v>47</v>
      </c>
      <c r="F12" s="10">
        <v>168</v>
      </c>
      <c r="G12" s="10">
        <v>33.6</v>
      </c>
      <c r="H12" s="10">
        <v>83.4</v>
      </c>
      <c r="I12" s="10">
        <v>33.36000000000001</v>
      </c>
      <c r="J12" s="10">
        <v>66.96000000000001</v>
      </c>
      <c r="K12" s="17" t="s">
        <v>17</v>
      </c>
    </row>
    <row r="13" spans="1:11" s="1" customFormat="1" ht="36.75" customHeight="1">
      <c r="A13" s="7">
        <v>10</v>
      </c>
      <c r="B13" s="8" t="s">
        <v>48</v>
      </c>
      <c r="C13" s="8" t="s">
        <v>49</v>
      </c>
      <c r="D13" s="8" t="s">
        <v>50</v>
      </c>
      <c r="E13" s="8" t="s">
        <v>51</v>
      </c>
      <c r="F13" s="10">
        <v>173.5</v>
      </c>
      <c r="G13" s="10">
        <v>34.7</v>
      </c>
      <c r="H13" s="10">
        <v>92.24</v>
      </c>
      <c r="I13" s="10">
        <v>36.896</v>
      </c>
      <c r="J13" s="10">
        <v>71.596</v>
      </c>
      <c r="K13" s="17" t="s">
        <v>17</v>
      </c>
    </row>
    <row r="14" spans="1:11" s="1" customFormat="1" ht="36.75" customHeight="1">
      <c r="A14" s="7">
        <v>11</v>
      </c>
      <c r="B14" s="8" t="s">
        <v>52</v>
      </c>
      <c r="C14" s="8" t="s">
        <v>53</v>
      </c>
      <c r="D14" s="8" t="s">
        <v>54</v>
      </c>
      <c r="E14" s="8" t="s">
        <v>55</v>
      </c>
      <c r="F14" s="10">
        <v>175.5</v>
      </c>
      <c r="G14" s="10">
        <v>35.1</v>
      </c>
      <c r="H14" s="10">
        <v>87.6</v>
      </c>
      <c r="I14" s="10">
        <v>35.04</v>
      </c>
      <c r="J14" s="10">
        <v>70.14</v>
      </c>
      <c r="K14" s="17" t="s">
        <v>17</v>
      </c>
    </row>
    <row r="15" spans="1:11" s="1" customFormat="1" ht="36.75" customHeight="1">
      <c r="A15" s="7">
        <v>12</v>
      </c>
      <c r="B15" s="8" t="s">
        <v>56</v>
      </c>
      <c r="C15" s="8" t="s">
        <v>57</v>
      </c>
      <c r="D15" s="8" t="s">
        <v>58</v>
      </c>
      <c r="E15" s="8" t="s">
        <v>59</v>
      </c>
      <c r="F15" s="10">
        <v>161.4</v>
      </c>
      <c r="G15" s="10"/>
      <c r="H15" s="10"/>
      <c r="I15" s="10"/>
      <c r="J15" s="10">
        <f>F15/2</f>
        <v>80.7</v>
      </c>
      <c r="K15" s="17" t="s">
        <v>60</v>
      </c>
    </row>
    <row r="16" spans="1:11" s="1" customFormat="1" ht="36.75" customHeight="1">
      <c r="A16" s="7">
        <v>13</v>
      </c>
      <c r="B16" s="8" t="s">
        <v>61</v>
      </c>
      <c r="C16" s="8" t="s">
        <v>62</v>
      </c>
      <c r="D16" s="8" t="s">
        <v>58</v>
      </c>
      <c r="E16" s="8" t="s">
        <v>59</v>
      </c>
      <c r="F16" s="10">
        <v>161.3</v>
      </c>
      <c r="G16" s="10"/>
      <c r="H16" s="10"/>
      <c r="I16" s="10"/>
      <c r="J16" s="10">
        <f>F16/2</f>
        <v>80.65</v>
      </c>
      <c r="K16" s="17" t="s">
        <v>60</v>
      </c>
    </row>
    <row r="17" spans="1:11" s="1" customFormat="1" ht="36.75" customHeight="1">
      <c r="A17" s="7">
        <v>14</v>
      </c>
      <c r="B17" s="8" t="s">
        <v>63</v>
      </c>
      <c r="C17" s="8" t="s">
        <v>64</v>
      </c>
      <c r="D17" s="8" t="s">
        <v>58</v>
      </c>
      <c r="E17" s="8" t="s">
        <v>65</v>
      </c>
      <c r="F17" s="10">
        <v>154.6</v>
      </c>
      <c r="G17" s="10"/>
      <c r="H17" s="10"/>
      <c r="I17" s="10"/>
      <c r="J17" s="10">
        <f>F17/2</f>
        <v>77.3</v>
      </c>
      <c r="K17" s="17" t="s">
        <v>60</v>
      </c>
    </row>
    <row r="18" spans="1:11" s="1" customFormat="1" ht="36.75" customHeight="1">
      <c r="A18" s="7">
        <v>15</v>
      </c>
      <c r="B18" s="8" t="s">
        <v>66</v>
      </c>
      <c r="C18" s="8" t="s">
        <v>67</v>
      </c>
      <c r="D18" s="8" t="s">
        <v>68</v>
      </c>
      <c r="E18" s="8" t="s">
        <v>69</v>
      </c>
      <c r="F18" s="10">
        <v>152.5</v>
      </c>
      <c r="G18" s="10"/>
      <c r="H18" s="10"/>
      <c r="I18" s="10"/>
      <c r="J18" s="10">
        <f>F18/2</f>
        <v>76.25</v>
      </c>
      <c r="K18" s="17" t="s">
        <v>60</v>
      </c>
    </row>
    <row r="19" spans="1:11" s="1" customFormat="1" ht="36.75" customHeight="1">
      <c r="A19" s="7">
        <v>16</v>
      </c>
      <c r="B19" s="8" t="s">
        <v>70</v>
      </c>
      <c r="C19" s="8" t="s">
        <v>71</v>
      </c>
      <c r="D19" s="8" t="s">
        <v>68</v>
      </c>
      <c r="E19" s="8" t="s">
        <v>72</v>
      </c>
      <c r="F19" s="8">
        <v>190.5</v>
      </c>
      <c r="G19" s="10"/>
      <c r="H19" s="10"/>
      <c r="I19" s="10"/>
      <c r="J19" s="10">
        <v>95.25</v>
      </c>
      <c r="K19" s="17" t="s">
        <v>60</v>
      </c>
    </row>
    <row r="20" spans="1:11" s="2" customFormat="1" ht="36.75" customHeight="1">
      <c r="A20" s="7">
        <v>17</v>
      </c>
      <c r="B20" s="11" t="s">
        <v>73</v>
      </c>
      <c r="C20" s="11" t="s">
        <v>74</v>
      </c>
      <c r="D20" s="11" t="s">
        <v>75</v>
      </c>
      <c r="E20" s="12">
        <v>107</v>
      </c>
      <c r="F20" s="13">
        <v>196.5</v>
      </c>
      <c r="G20" s="13"/>
      <c r="H20" s="13"/>
      <c r="I20" s="13"/>
      <c r="J20" s="13">
        <f aca="true" t="shared" si="0" ref="J20:J30">F20/2</f>
        <v>98.25</v>
      </c>
      <c r="K20" s="17" t="s">
        <v>60</v>
      </c>
    </row>
    <row r="21" spans="1:11" s="1" customFormat="1" ht="36.75" customHeight="1">
      <c r="A21" s="7">
        <v>18</v>
      </c>
      <c r="B21" s="8" t="s">
        <v>76</v>
      </c>
      <c r="C21" s="8" t="s">
        <v>77</v>
      </c>
      <c r="D21" s="8" t="s">
        <v>75</v>
      </c>
      <c r="E21" s="8" t="s">
        <v>78</v>
      </c>
      <c r="F21" s="10">
        <v>196.3</v>
      </c>
      <c r="G21" s="10"/>
      <c r="H21" s="10"/>
      <c r="I21" s="10"/>
      <c r="J21" s="10">
        <f t="shared" si="0"/>
        <v>98.15</v>
      </c>
      <c r="K21" s="17" t="s">
        <v>60</v>
      </c>
    </row>
    <row r="22" spans="1:11" s="1" customFormat="1" ht="36.75" customHeight="1">
      <c r="A22" s="7">
        <v>19</v>
      </c>
      <c r="B22" s="8" t="s">
        <v>79</v>
      </c>
      <c r="C22" s="8" t="s">
        <v>80</v>
      </c>
      <c r="D22" s="14" t="s">
        <v>81</v>
      </c>
      <c r="E22" s="8" t="s">
        <v>82</v>
      </c>
      <c r="F22" s="10">
        <v>119.3</v>
      </c>
      <c r="G22" s="10"/>
      <c r="H22" s="10"/>
      <c r="I22" s="10"/>
      <c r="J22" s="10">
        <f t="shared" si="0"/>
        <v>59.65</v>
      </c>
      <c r="K22" s="17" t="s">
        <v>60</v>
      </c>
    </row>
    <row r="23" spans="1:11" s="1" customFormat="1" ht="36.75" customHeight="1">
      <c r="A23" s="7">
        <v>20</v>
      </c>
      <c r="B23" s="8" t="s">
        <v>83</v>
      </c>
      <c r="C23" s="8" t="s">
        <v>84</v>
      </c>
      <c r="D23" s="14" t="s">
        <v>81</v>
      </c>
      <c r="E23" s="8" t="s">
        <v>85</v>
      </c>
      <c r="F23" s="10">
        <v>158.9</v>
      </c>
      <c r="G23" s="10"/>
      <c r="H23" s="10"/>
      <c r="I23" s="10"/>
      <c r="J23" s="10">
        <f t="shared" si="0"/>
        <v>79.45</v>
      </c>
      <c r="K23" s="17" t="s">
        <v>60</v>
      </c>
    </row>
    <row r="24" spans="1:11" s="1" customFormat="1" ht="36.75" customHeight="1">
      <c r="A24" s="7">
        <v>21</v>
      </c>
      <c r="B24" s="8" t="s">
        <v>86</v>
      </c>
      <c r="C24" s="8" t="s">
        <v>87</v>
      </c>
      <c r="D24" s="14" t="s">
        <v>88</v>
      </c>
      <c r="E24" s="8" t="s">
        <v>89</v>
      </c>
      <c r="F24" s="10">
        <v>191.3</v>
      </c>
      <c r="G24" s="10"/>
      <c r="H24" s="10"/>
      <c r="I24" s="10"/>
      <c r="J24" s="10">
        <f t="shared" si="0"/>
        <v>95.65</v>
      </c>
      <c r="K24" s="17" t="s">
        <v>60</v>
      </c>
    </row>
    <row r="25" spans="1:11" s="1" customFormat="1" ht="36.75" customHeight="1">
      <c r="A25" s="7">
        <v>22</v>
      </c>
      <c r="B25" s="8" t="s">
        <v>90</v>
      </c>
      <c r="C25" s="8" t="s">
        <v>91</v>
      </c>
      <c r="D25" s="8" t="s">
        <v>92</v>
      </c>
      <c r="E25" s="8" t="s">
        <v>93</v>
      </c>
      <c r="F25" s="10">
        <v>202</v>
      </c>
      <c r="G25" s="10"/>
      <c r="H25" s="10"/>
      <c r="I25" s="10"/>
      <c r="J25" s="10">
        <f t="shared" si="0"/>
        <v>101</v>
      </c>
      <c r="K25" s="17" t="s">
        <v>60</v>
      </c>
    </row>
    <row r="26" spans="1:11" s="1" customFormat="1" ht="36.75" customHeight="1">
      <c r="A26" s="7">
        <v>23</v>
      </c>
      <c r="B26" s="8" t="s">
        <v>94</v>
      </c>
      <c r="C26" s="8" t="s">
        <v>95</v>
      </c>
      <c r="D26" s="8" t="s">
        <v>96</v>
      </c>
      <c r="E26" s="8" t="s">
        <v>97</v>
      </c>
      <c r="F26" s="10">
        <v>185.5</v>
      </c>
      <c r="G26" s="10"/>
      <c r="H26" s="10"/>
      <c r="I26" s="10"/>
      <c r="J26" s="10">
        <f t="shared" si="0"/>
        <v>92.75</v>
      </c>
      <c r="K26" s="17" t="s">
        <v>60</v>
      </c>
    </row>
    <row r="27" spans="1:11" s="1" customFormat="1" ht="36.75" customHeight="1">
      <c r="A27" s="7">
        <v>24</v>
      </c>
      <c r="B27" s="8" t="s">
        <v>98</v>
      </c>
      <c r="C27" s="8" t="s">
        <v>99</v>
      </c>
      <c r="D27" s="8" t="s">
        <v>100</v>
      </c>
      <c r="E27" s="8" t="s">
        <v>101</v>
      </c>
      <c r="F27" s="8">
        <v>189.5</v>
      </c>
      <c r="G27" s="8"/>
      <c r="H27" s="8"/>
      <c r="I27" s="8"/>
      <c r="J27" s="8">
        <v>89.75</v>
      </c>
      <c r="K27" s="17" t="s">
        <v>60</v>
      </c>
    </row>
    <row r="28" spans="1:11" s="1" customFormat="1" ht="36.75" customHeight="1">
      <c r="A28" s="7">
        <v>25</v>
      </c>
      <c r="B28" s="8" t="s">
        <v>102</v>
      </c>
      <c r="C28" s="8" t="s">
        <v>103</v>
      </c>
      <c r="D28" s="8" t="s">
        <v>104</v>
      </c>
      <c r="E28" s="8" t="s">
        <v>105</v>
      </c>
      <c r="F28" s="10">
        <v>194.5</v>
      </c>
      <c r="G28" s="10"/>
      <c r="H28" s="10"/>
      <c r="I28" s="10"/>
      <c r="J28" s="10">
        <f aca="true" t="shared" si="1" ref="J28:J36">F28/2</f>
        <v>97.25</v>
      </c>
      <c r="K28" s="17" t="s">
        <v>60</v>
      </c>
    </row>
    <row r="29" spans="1:11" s="1" customFormat="1" ht="36.75" customHeight="1">
      <c r="A29" s="7">
        <v>26</v>
      </c>
      <c r="B29" s="8" t="s">
        <v>106</v>
      </c>
      <c r="C29" s="8" t="s">
        <v>107</v>
      </c>
      <c r="D29" s="15" t="s">
        <v>108</v>
      </c>
      <c r="E29" s="8" t="s">
        <v>109</v>
      </c>
      <c r="F29" s="10">
        <v>164</v>
      </c>
      <c r="G29" s="10"/>
      <c r="H29" s="10"/>
      <c r="I29" s="10"/>
      <c r="J29" s="10">
        <f t="shared" si="1"/>
        <v>82</v>
      </c>
      <c r="K29" s="17" t="s">
        <v>60</v>
      </c>
    </row>
    <row r="30" spans="1:11" s="1" customFormat="1" ht="36.75" customHeight="1">
      <c r="A30" s="7">
        <v>27</v>
      </c>
      <c r="B30" s="8" t="s">
        <v>110</v>
      </c>
      <c r="C30" s="8" t="s">
        <v>111</v>
      </c>
      <c r="D30" s="14" t="s">
        <v>112</v>
      </c>
      <c r="E30" s="8" t="s">
        <v>113</v>
      </c>
      <c r="F30" s="10">
        <v>177.1</v>
      </c>
      <c r="G30" s="10"/>
      <c r="H30" s="10"/>
      <c r="I30" s="10"/>
      <c r="J30" s="10">
        <f t="shared" si="1"/>
        <v>88.55</v>
      </c>
      <c r="K30" s="17" t="s">
        <v>60</v>
      </c>
    </row>
    <row r="31" spans="1:11" s="1" customFormat="1" ht="36.75" customHeight="1">
      <c r="A31" s="7">
        <v>28</v>
      </c>
      <c r="B31" s="8" t="s">
        <v>114</v>
      </c>
      <c r="C31" s="8" t="s">
        <v>115</v>
      </c>
      <c r="D31" s="8" t="s">
        <v>116</v>
      </c>
      <c r="E31" s="8" t="s">
        <v>117</v>
      </c>
      <c r="F31" s="10">
        <v>168.5</v>
      </c>
      <c r="G31" s="10"/>
      <c r="H31" s="10"/>
      <c r="I31" s="10"/>
      <c r="J31" s="10">
        <f t="shared" si="1"/>
        <v>84.25</v>
      </c>
      <c r="K31" s="17" t="s">
        <v>60</v>
      </c>
    </row>
    <row r="32" spans="1:11" s="1" customFormat="1" ht="36.75" customHeight="1">
      <c r="A32" s="7">
        <v>29</v>
      </c>
      <c r="B32" s="8" t="s">
        <v>118</v>
      </c>
      <c r="C32" s="8" t="s">
        <v>119</v>
      </c>
      <c r="D32" s="8" t="s">
        <v>120</v>
      </c>
      <c r="E32" s="8" t="s">
        <v>121</v>
      </c>
      <c r="F32" s="10">
        <v>131.5</v>
      </c>
      <c r="G32" s="10"/>
      <c r="H32" s="10"/>
      <c r="I32" s="10"/>
      <c r="J32" s="10">
        <f t="shared" si="1"/>
        <v>65.75</v>
      </c>
      <c r="K32" s="17" t="s">
        <v>60</v>
      </c>
    </row>
    <row r="33" spans="1:11" s="1" customFormat="1" ht="36.75" customHeight="1">
      <c r="A33" s="7">
        <v>30</v>
      </c>
      <c r="B33" s="8" t="s">
        <v>122</v>
      </c>
      <c r="C33" s="8" t="s">
        <v>123</v>
      </c>
      <c r="D33" s="8" t="s">
        <v>124</v>
      </c>
      <c r="E33" s="8" t="s">
        <v>125</v>
      </c>
      <c r="F33" s="10">
        <v>178</v>
      </c>
      <c r="G33" s="10"/>
      <c r="H33" s="10"/>
      <c r="I33" s="10"/>
      <c r="J33" s="10">
        <f t="shared" si="1"/>
        <v>89</v>
      </c>
      <c r="K33" s="17" t="s">
        <v>60</v>
      </c>
    </row>
    <row r="34" spans="1:11" s="1" customFormat="1" ht="36.75" customHeight="1">
      <c r="A34" s="7">
        <v>31</v>
      </c>
      <c r="B34" s="8" t="s">
        <v>126</v>
      </c>
      <c r="C34" s="8" t="s">
        <v>127</v>
      </c>
      <c r="D34" s="14" t="s">
        <v>128</v>
      </c>
      <c r="E34" s="8" t="s">
        <v>129</v>
      </c>
      <c r="F34" s="10">
        <v>122</v>
      </c>
      <c r="G34" s="10"/>
      <c r="H34" s="10"/>
      <c r="I34" s="10"/>
      <c r="J34" s="10">
        <f t="shared" si="1"/>
        <v>61</v>
      </c>
      <c r="K34" s="17" t="s">
        <v>60</v>
      </c>
    </row>
    <row r="35" spans="1:11" s="1" customFormat="1" ht="36.75" customHeight="1">
      <c r="A35" s="7">
        <v>32</v>
      </c>
      <c r="B35" s="8" t="s">
        <v>130</v>
      </c>
      <c r="C35" s="8" t="s">
        <v>131</v>
      </c>
      <c r="D35" s="8" t="s">
        <v>132</v>
      </c>
      <c r="E35" s="8" t="s">
        <v>133</v>
      </c>
      <c r="F35" s="10">
        <v>153.7</v>
      </c>
      <c r="G35" s="10"/>
      <c r="H35" s="10"/>
      <c r="I35" s="10"/>
      <c r="J35" s="10">
        <f t="shared" si="1"/>
        <v>76.85</v>
      </c>
      <c r="K35" s="17" t="s">
        <v>60</v>
      </c>
    </row>
    <row r="36" spans="1:11" s="1" customFormat="1" ht="36.75" customHeight="1">
      <c r="A36" s="7">
        <v>33</v>
      </c>
      <c r="B36" s="8" t="s">
        <v>134</v>
      </c>
      <c r="C36" s="8" t="s">
        <v>135</v>
      </c>
      <c r="D36" s="8" t="s">
        <v>136</v>
      </c>
      <c r="E36" s="8" t="s">
        <v>137</v>
      </c>
      <c r="F36" s="10">
        <v>188</v>
      </c>
      <c r="G36" s="10"/>
      <c r="H36" s="10"/>
      <c r="I36" s="10"/>
      <c r="J36" s="10">
        <f t="shared" si="1"/>
        <v>94</v>
      </c>
      <c r="K36" s="17" t="s">
        <v>60</v>
      </c>
    </row>
    <row r="37" spans="1:11" s="1" customFormat="1" ht="36.75" customHeight="1">
      <c r="A37" s="7">
        <v>34</v>
      </c>
      <c r="B37" s="8" t="s">
        <v>138</v>
      </c>
      <c r="C37" s="8" t="s">
        <v>139</v>
      </c>
      <c r="D37" s="8" t="s">
        <v>140</v>
      </c>
      <c r="E37" s="8" t="s">
        <v>141</v>
      </c>
      <c r="F37" s="10">
        <v>141</v>
      </c>
      <c r="G37" s="10"/>
      <c r="H37" s="10"/>
      <c r="I37" s="10"/>
      <c r="J37" s="10">
        <f aca="true" t="shared" si="2" ref="J37:J39">F37/2</f>
        <v>70.5</v>
      </c>
      <c r="K37" s="17" t="s">
        <v>60</v>
      </c>
    </row>
    <row r="38" spans="1:11" s="1" customFormat="1" ht="36.75" customHeight="1">
      <c r="A38" s="7">
        <v>35</v>
      </c>
      <c r="B38" s="8" t="s">
        <v>142</v>
      </c>
      <c r="C38" s="8" t="s">
        <v>143</v>
      </c>
      <c r="D38" s="14" t="s">
        <v>144</v>
      </c>
      <c r="E38" s="8" t="s">
        <v>145</v>
      </c>
      <c r="F38" s="10">
        <v>124.5</v>
      </c>
      <c r="G38" s="10"/>
      <c r="H38" s="10"/>
      <c r="I38" s="10"/>
      <c r="J38" s="10">
        <f t="shared" si="2"/>
        <v>62.25</v>
      </c>
      <c r="K38" s="17" t="s">
        <v>60</v>
      </c>
    </row>
    <row r="39" spans="1:11" s="1" customFormat="1" ht="36.75" customHeight="1">
      <c r="A39" s="7">
        <v>36</v>
      </c>
      <c r="B39" s="8" t="s">
        <v>146</v>
      </c>
      <c r="C39" s="8" t="s">
        <v>147</v>
      </c>
      <c r="D39" s="14" t="s">
        <v>148</v>
      </c>
      <c r="E39" s="8" t="s">
        <v>149</v>
      </c>
      <c r="F39" s="10">
        <v>105.5</v>
      </c>
      <c r="G39" s="10"/>
      <c r="H39" s="10"/>
      <c r="I39" s="10"/>
      <c r="J39" s="10">
        <f t="shared" si="2"/>
        <v>52.75</v>
      </c>
      <c r="K39" s="17" t="s">
        <v>60</v>
      </c>
    </row>
    <row r="40" spans="2:10" ht="14.25">
      <c r="B40" s="16"/>
      <c r="C40" s="16"/>
      <c r="D40" s="16"/>
      <c r="E40" s="16"/>
      <c r="F40" s="16"/>
      <c r="G40" s="16"/>
      <c r="H40" s="16"/>
      <c r="I40" s="16"/>
      <c r="J40" s="16"/>
    </row>
  </sheetData>
  <sheetProtection/>
  <mergeCells count="1">
    <mergeCell ref="A2:K2"/>
  </mergeCells>
  <printOptions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2019-06-19T12:14:34Z</dcterms:created>
  <dcterms:modified xsi:type="dcterms:W3CDTF">2019-10-15T08:33:28Z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</Properties>
</file>