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Sheet1!$A$2:$M$18</definedName>
  </definedNames>
  <calcPr calcId="144525"/>
</workbook>
</file>

<file path=xl/sharedStrings.xml><?xml version="1.0" encoding="utf-8"?>
<sst xmlns="http://schemas.openxmlformats.org/spreadsheetml/2006/main" count="175" uniqueCount="84">
  <si>
    <t>2019年兰州市公开招聘中小学聘用制教师（榆中师范学校）拟聘人员名单</t>
  </si>
  <si>
    <t>准考证号</t>
  </si>
  <si>
    <t>姓名</t>
  </si>
  <si>
    <t>主管  单位</t>
  </si>
  <si>
    <t>报考   单位</t>
  </si>
  <si>
    <t>岗位代码</t>
  </si>
  <si>
    <t>报考岗位</t>
  </si>
  <si>
    <t>拟招聘人数</t>
  </si>
  <si>
    <t>笔试成绩</t>
  </si>
  <si>
    <t>面试成绩</t>
  </si>
  <si>
    <t>综合成绩</t>
  </si>
  <si>
    <t>综合排名</t>
  </si>
  <si>
    <t>是否进入体检</t>
  </si>
  <si>
    <t>体检结果</t>
  </si>
  <si>
    <t>考察结果</t>
  </si>
  <si>
    <t>196200101508</t>
  </si>
  <si>
    <t>杨丽君</t>
  </si>
  <si>
    <t>榆中县教育局</t>
  </si>
  <si>
    <t>榆中师范学校</t>
  </si>
  <si>
    <t>8393</t>
  </si>
  <si>
    <t>高中地理教师</t>
  </si>
  <si>
    <t>70.45</t>
  </si>
  <si>
    <t>是</t>
  </si>
  <si>
    <t>合格</t>
  </si>
  <si>
    <t>196201002213</t>
  </si>
  <si>
    <t>赵雯</t>
  </si>
  <si>
    <t>70.20</t>
  </si>
  <si>
    <t>196200400711</t>
  </si>
  <si>
    <t>费俊娥</t>
  </si>
  <si>
    <t>67.95</t>
  </si>
  <si>
    <t>196200102416</t>
  </si>
  <si>
    <t>杨福敏</t>
  </si>
  <si>
    <t>8398</t>
  </si>
  <si>
    <t>高中计算机教师</t>
  </si>
  <si>
    <t>65.40</t>
  </si>
  <si>
    <t>196201000324</t>
  </si>
  <si>
    <t>郑萍娜</t>
  </si>
  <si>
    <t>8394</t>
  </si>
  <si>
    <t>高中历史教师</t>
  </si>
  <si>
    <t>67.40</t>
  </si>
  <si>
    <t>196200801411</t>
  </si>
  <si>
    <t>窦苗苗</t>
  </si>
  <si>
    <t>69.55</t>
  </si>
  <si>
    <t>196200402306</t>
  </si>
  <si>
    <t>李宏强</t>
  </si>
  <si>
    <t>67.80</t>
  </si>
  <si>
    <t>196200501506</t>
  </si>
  <si>
    <t>张玉婷</t>
  </si>
  <si>
    <t>8392</t>
  </si>
  <si>
    <t>高中美术教师</t>
  </si>
  <si>
    <t>67.55</t>
  </si>
  <si>
    <t>196200702907</t>
  </si>
  <si>
    <t>邱俊科</t>
  </si>
  <si>
    <t>65.85</t>
  </si>
  <si>
    <t>196200501024</t>
  </si>
  <si>
    <t>胡宏兵</t>
  </si>
  <si>
    <t>8389</t>
  </si>
  <si>
    <t>高中体育教师</t>
  </si>
  <si>
    <t>57.20</t>
  </si>
  <si>
    <t>196201101324</t>
  </si>
  <si>
    <t>张晓琴</t>
  </si>
  <si>
    <t>8396</t>
  </si>
  <si>
    <t>高中心理健康教师</t>
  </si>
  <si>
    <t>72.20</t>
  </si>
  <si>
    <t>196200600124</t>
  </si>
  <si>
    <t>马小龙</t>
  </si>
  <si>
    <t>8390</t>
  </si>
  <si>
    <t>高中音乐教师</t>
  </si>
  <si>
    <t>64.55</t>
  </si>
  <si>
    <t>196200900128</t>
  </si>
  <si>
    <t>韩菲</t>
  </si>
  <si>
    <t>8387</t>
  </si>
  <si>
    <t>高中语文教师</t>
  </si>
  <si>
    <t>65.60</t>
  </si>
  <si>
    <t>196200201601</t>
  </si>
  <si>
    <t>曾鸿运</t>
  </si>
  <si>
    <t>61.90</t>
  </si>
  <si>
    <t>196200801005</t>
  </si>
  <si>
    <t>徐玺怀</t>
  </si>
  <si>
    <t>64.40</t>
  </si>
  <si>
    <t>196200201402</t>
  </si>
  <si>
    <t>丁小会</t>
  </si>
  <si>
    <t>8395</t>
  </si>
  <si>
    <t>72.50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</si>
</sst>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Tahoma"/>
      <charset val="134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16" fillId="0" borderId="0"/>
    <xf numFmtId="0" fontId="14" fillId="0" borderId="0" applyNumberFormat="0" applyFont="0" applyFill="0" applyBorder="0" applyAlignment="0" applyProtection="0"/>
    <xf numFmtId="0" fontId="26" fillId="30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0"/>
    <xf numFmtId="0" fontId="20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71" applyFont="1" applyFill="1" applyBorder="1" applyAlignment="1">
      <alignment horizontal="center" vertical="center"/>
    </xf>
    <xf numFmtId="49" fontId="2" fillId="2" borderId="1" xfId="71" applyNumberFormat="1" applyFont="1" applyFill="1" applyBorder="1" applyAlignment="1">
      <alignment horizontal="center" vertical="center" wrapText="1"/>
    </xf>
    <xf numFmtId="0" fontId="2" fillId="2" borderId="1" xfId="71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>
      <alignment horizontal="center" vertical="center"/>
    </xf>
    <xf numFmtId="0" fontId="3" fillId="0" borderId="1" xfId="57" applyFont="1" applyBorder="1" applyAlignment="1">
      <alignment horizontal="center" vertical="center"/>
    </xf>
    <xf numFmtId="0" fontId="1" fillId="2" borderId="0" xfId="71" applyFont="1" applyFill="1" applyBorder="1" applyAlignment="1">
      <alignment horizontal="center" vertical="center"/>
    </xf>
    <xf numFmtId="0" fontId="1" fillId="2" borderId="0" xfId="71" applyFont="1" applyFill="1" applyBorder="1" applyAlignment="1">
      <alignment horizontal="center" vertical="center"/>
    </xf>
    <xf numFmtId="176" fontId="2" fillId="2" borderId="1" xfId="71" applyNumberFormat="1" applyFont="1" applyFill="1" applyBorder="1" applyAlignment="1">
      <alignment horizontal="center" vertical="center" wrapText="1"/>
    </xf>
    <xf numFmtId="0" fontId="2" fillId="0" borderId="1" xfId="71" applyNumberFormat="1" applyFont="1" applyFill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/>
    </xf>
    <xf numFmtId="176" fontId="6" fillId="2" borderId="1" xfId="71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71" applyNumberFormat="1" applyFont="1" applyFill="1" applyBorder="1" applyAlignment="1">
      <alignment horizontal="center" vertical="center" wrapText="1"/>
    </xf>
    <xf numFmtId="0" fontId="6" fillId="0" borderId="1" xfId="71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 quotePrefix="1">
      <alignment horizontal="center" vertical="center"/>
    </xf>
    <xf numFmtId="0" fontId="4" fillId="0" borderId="1" xfId="57" applyNumberFormat="1" applyFont="1" applyFill="1" applyBorder="1" applyAlignment="1" quotePrefix="1">
      <alignment horizontal="center" vertical="center"/>
    </xf>
    <xf numFmtId="176" fontId="3" fillId="0" borderId="1" xfId="57" applyNumberFormat="1" applyFont="1" applyFill="1" applyBorder="1" applyAlignment="1" quotePrefix="1">
      <alignment horizontal="center"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1" xfId="6"/>
    <cellStyle name="常规 2 39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2 3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 34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 2 37" xfId="42"/>
    <cellStyle name="40% - 强调文字颜色 1" xfId="43" builtinId="31"/>
    <cellStyle name="20% - 强调文字颜色 2" xfId="44" builtinId="34"/>
    <cellStyle name="常规 2 38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 30" xfId="58"/>
    <cellStyle name="常规 2 33" xfId="59"/>
    <cellStyle name="常规 2 35" xfId="60"/>
    <cellStyle name="常规 2 40" xfId="61"/>
    <cellStyle name="常规 2 36" xfId="62"/>
    <cellStyle name="常规 2 41" xfId="63"/>
    <cellStyle name="常规 28" xfId="64"/>
    <cellStyle name="常规 55" xfId="65"/>
    <cellStyle name="常规 56" xfId="66"/>
    <cellStyle name="常规 74" xfId="67"/>
    <cellStyle name="常规 78" xfId="68"/>
    <cellStyle name="常规 79" xfId="69"/>
    <cellStyle name="常规 80" xfId="70"/>
    <cellStyle name="好 2" xfId="71"/>
    <cellStyle name="好 3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P6" sqref="P6"/>
    </sheetView>
  </sheetViews>
  <sheetFormatPr defaultColWidth="9" defaultRowHeight="13.5"/>
  <cols>
    <col min="1" max="1" width="9.88333333333333" customWidth="1"/>
    <col min="2" max="2" width="5.88333333333333" customWidth="1"/>
    <col min="3" max="3" width="8.375" customWidth="1"/>
    <col min="4" max="4" width="8.625" customWidth="1"/>
    <col min="5" max="5" width="5.375" customWidth="1"/>
    <col min="6" max="6" width="12.25" customWidth="1"/>
    <col min="7" max="7" width="6.13333333333333" customWidth="1"/>
    <col min="8" max="8" width="4.75" customWidth="1"/>
    <col min="9" max="9" width="4.875" customWidth="1"/>
    <col min="10" max="10" width="4.75" customWidth="1"/>
    <col min="11" max="11" width="5.38333333333333" customWidth="1"/>
    <col min="12" max="12" width="6.38333333333333" customWidth="1"/>
    <col min="13" max="13" width="5.625" customWidth="1"/>
    <col min="14" max="14" width="4.75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/>
      <c r="N1" s="9"/>
    </row>
    <row r="2" ht="41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10" t="s">
        <v>10</v>
      </c>
      <c r="K2" s="11" t="s">
        <v>11</v>
      </c>
      <c r="L2" s="11" t="s">
        <v>12</v>
      </c>
      <c r="M2" s="10" t="s">
        <v>13</v>
      </c>
      <c r="N2" s="10" t="s">
        <v>14</v>
      </c>
    </row>
    <row r="3" ht="28" customHeight="1" spans="1:14">
      <c r="A3" s="18" t="s">
        <v>15</v>
      </c>
      <c r="B3" s="18" t="s">
        <v>16</v>
      </c>
      <c r="C3" s="19" t="s">
        <v>17</v>
      </c>
      <c r="D3" s="5" t="s">
        <v>18</v>
      </c>
      <c r="E3" s="18" t="s">
        <v>19</v>
      </c>
      <c r="F3" s="18" t="s">
        <v>20</v>
      </c>
      <c r="G3" s="4">
        <v>4</v>
      </c>
      <c r="H3" s="20" t="s">
        <v>21</v>
      </c>
      <c r="I3" s="12">
        <v>90.6</v>
      </c>
      <c r="J3" s="13">
        <f>H3*0.5+I3*0.5</f>
        <v>80.525</v>
      </c>
      <c r="K3" s="14">
        <v>1</v>
      </c>
      <c r="L3" s="14" t="s">
        <v>22</v>
      </c>
      <c r="M3" s="14" t="s">
        <v>23</v>
      </c>
      <c r="N3" s="14" t="s">
        <v>23</v>
      </c>
    </row>
    <row r="4" ht="28" customHeight="1" spans="1:14">
      <c r="A4" s="18" t="s">
        <v>24</v>
      </c>
      <c r="B4" s="18" t="s">
        <v>25</v>
      </c>
      <c r="C4" s="19" t="s">
        <v>17</v>
      </c>
      <c r="D4" s="5" t="s">
        <v>18</v>
      </c>
      <c r="E4" s="18" t="s">
        <v>19</v>
      </c>
      <c r="F4" s="18" t="s">
        <v>20</v>
      </c>
      <c r="G4" s="4"/>
      <c r="H4" s="20" t="s">
        <v>26</v>
      </c>
      <c r="I4" s="12">
        <v>89.4</v>
      </c>
      <c r="J4" s="13">
        <f t="shared" ref="J4:J18" si="0">H4*0.5+I4*0.5</f>
        <v>79.8</v>
      </c>
      <c r="K4" s="14">
        <v>3</v>
      </c>
      <c r="L4" s="14" t="s">
        <v>22</v>
      </c>
      <c r="M4" s="14" t="s">
        <v>23</v>
      </c>
      <c r="N4" s="14" t="s">
        <v>23</v>
      </c>
    </row>
    <row r="5" ht="28" customHeight="1" spans="1:14">
      <c r="A5" s="18" t="s">
        <v>27</v>
      </c>
      <c r="B5" s="18" t="s">
        <v>28</v>
      </c>
      <c r="C5" s="19" t="s">
        <v>17</v>
      </c>
      <c r="D5" s="5" t="s">
        <v>18</v>
      </c>
      <c r="E5" s="18" t="s">
        <v>19</v>
      </c>
      <c r="F5" s="18" t="s">
        <v>20</v>
      </c>
      <c r="G5" s="4"/>
      <c r="H5" s="20" t="s">
        <v>29</v>
      </c>
      <c r="I5" s="12">
        <v>89</v>
      </c>
      <c r="J5" s="13">
        <f t="shared" si="0"/>
        <v>78.475</v>
      </c>
      <c r="K5" s="14">
        <v>4</v>
      </c>
      <c r="L5" s="14" t="s">
        <v>22</v>
      </c>
      <c r="M5" s="14" t="s">
        <v>23</v>
      </c>
      <c r="N5" s="14" t="s">
        <v>23</v>
      </c>
    </row>
    <row r="6" ht="28" customHeight="1" spans="1:14">
      <c r="A6" s="18" t="s">
        <v>30</v>
      </c>
      <c r="B6" s="18" t="s">
        <v>31</v>
      </c>
      <c r="C6" s="19" t="s">
        <v>17</v>
      </c>
      <c r="D6" s="5" t="s">
        <v>18</v>
      </c>
      <c r="E6" s="18" t="s">
        <v>32</v>
      </c>
      <c r="F6" s="18" t="s">
        <v>33</v>
      </c>
      <c r="G6" s="4">
        <v>1</v>
      </c>
      <c r="H6" s="20" t="s">
        <v>34</v>
      </c>
      <c r="I6" s="15">
        <v>88.9</v>
      </c>
      <c r="J6" s="13">
        <f t="shared" si="0"/>
        <v>77.15</v>
      </c>
      <c r="K6" s="15">
        <v>1</v>
      </c>
      <c r="L6" s="14" t="s">
        <v>22</v>
      </c>
      <c r="M6" s="14" t="s">
        <v>23</v>
      </c>
      <c r="N6" s="14" t="s">
        <v>23</v>
      </c>
    </row>
    <row r="7" ht="28" customHeight="1" spans="1:14">
      <c r="A7" s="18" t="s">
        <v>35</v>
      </c>
      <c r="B7" s="18" t="s">
        <v>36</v>
      </c>
      <c r="C7" s="19" t="s">
        <v>17</v>
      </c>
      <c r="D7" s="5" t="s">
        <v>18</v>
      </c>
      <c r="E7" s="18" t="s">
        <v>37</v>
      </c>
      <c r="F7" s="18" t="s">
        <v>38</v>
      </c>
      <c r="G7" s="4">
        <v>3</v>
      </c>
      <c r="H7" s="20" t="s">
        <v>39</v>
      </c>
      <c r="I7" s="15">
        <v>91.4</v>
      </c>
      <c r="J7" s="13">
        <f t="shared" si="0"/>
        <v>79.4</v>
      </c>
      <c r="K7" s="15">
        <v>1</v>
      </c>
      <c r="L7" s="14" t="s">
        <v>22</v>
      </c>
      <c r="M7" s="14" t="s">
        <v>23</v>
      </c>
      <c r="N7" s="14" t="s">
        <v>23</v>
      </c>
    </row>
    <row r="8" ht="28" customHeight="1" spans="1:14">
      <c r="A8" s="18" t="s">
        <v>40</v>
      </c>
      <c r="B8" s="18" t="s">
        <v>41</v>
      </c>
      <c r="C8" s="19" t="s">
        <v>17</v>
      </c>
      <c r="D8" s="5" t="s">
        <v>18</v>
      </c>
      <c r="E8" s="18" t="s">
        <v>37</v>
      </c>
      <c r="F8" s="18" t="s">
        <v>38</v>
      </c>
      <c r="G8" s="4"/>
      <c r="H8" s="20" t="s">
        <v>42</v>
      </c>
      <c r="I8" s="12">
        <v>86.8</v>
      </c>
      <c r="J8" s="13">
        <f t="shared" si="0"/>
        <v>78.175</v>
      </c>
      <c r="K8" s="14">
        <v>2</v>
      </c>
      <c r="L8" s="14" t="s">
        <v>22</v>
      </c>
      <c r="M8" s="14" t="s">
        <v>23</v>
      </c>
      <c r="N8" s="14" t="s">
        <v>23</v>
      </c>
    </row>
    <row r="9" ht="28" customHeight="1" spans="1:14">
      <c r="A9" s="18" t="s">
        <v>43</v>
      </c>
      <c r="B9" s="18" t="s">
        <v>44</v>
      </c>
      <c r="C9" s="19" t="s">
        <v>17</v>
      </c>
      <c r="D9" s="5" t="s">
        <v>18</v>
      </c>
      <c r="E9" s="18" t="s">
        <v>37</v>
      </c>
      <c r="F9" s="18" t="s">
        <v>38</v>
      </c>
      <c r="G9" s="4"/>
      <c r="H9" s="20" t="s">
        <v>45</v>
      </c>
      <c r="I9" s="12">
        <v>87.4</v>
      </c>
      <c r="J9" s="13">
        <f t="shared" si="0"/>
        <v>77.6</v>
      </c>
      <c r="K9" s="14">
        <v>3</v>
      </c>
      <c r="L9" s="14" t="s">
        <v>22</v>
      </c>
      <c r="M9" s="14" t="s">
        <v>23</v>
      </c>
      <c r="N9" s="14" t="s">
        <v>23</v>
      </c>
    </row>
    <row r="10" ht="28" customHeight="1" spans="1:14">
      <c r="A10" s="18" t="s">
        <v>46</v>
      </c>
      <c r="B10" s="18" t="s">
        <v>47</v>
      </c>
      <c r="C10" s="19" t="s">
        <v>17</v>
      </c>
      <c r="D10" s="5" t="s">
        <v>18</v>
      </c>
      <c r="E10" s="18" t="s">
        <v>48</v>
      </c>
      <c r="F10" s="18" t="s">
        <v>49</v>
      </c>
      <c r="G10" s="4">
        <v>2</v>
      </c>
      <c r="H10" s="20" t="s">
        <v>50</v>
      </c>
      <c r="I10" s="16">
        <v>92.8</v>
      </c>
      <c r="J10" s="13">
        <f t="shared" si="0"/>
        <v>80.175</v>
      </c>
      <c r="K10" s="17">
        <v>1</v>
      </c>
      <c r="L10" s="14" t="s">
        <v>22</v>
      </c>
      <c r="M10" s="14" t="s">
        <v>23</v>
      </c>
      <c r="N10" s="14" t="s">
        <v>23</v>
      </c>
    </row>
    <row r="11" ht="28" customHeight="1" spans="1:14">
      <c r="A11" s="18" t="s">
        <v>51</v>
      </c>
      <c r="B11" s="18" t="s">
        <v>52</v>
      </c>
      <c r="C11" s="19" t="s">
        <v>17</v>
      </c>
      <c r="D11" s="5" t="s">
        <v>18</v>
      </c>
      <c r="E11" s="18" t="s">
        <v>48</v>
      </c>
      <c r="F11" s="18" t="s">
        <v>49</v>
      </c>
      <c r="G11" s="4"/>
      <c r="H11" s="20" t="s">
        <v>53</v>
      </c>
      <c r="I11" s="16">
        <v>86.8</v>
      </c>
      <c r="J11" s="13">
        <f t="shared" si="0"/>
        <v>76.325</v>
      </c>
      <c r="K11" s="17">
        <v>2</v>
      </c>
      <c r="L11" s="14" t="s">
        <v>22</v>
      </c>
      <c r="M11" s="14" t="s">
        <v>23</v>
      </c>
      <c r="N11" s="14" t="s">
        <v>23</v>
      </c>
    </row>
    <row r="12" ht="28" customHeight="1" spans="1:14">
      <c r="A12" s="18" t="s">
        <v>54</v>
      </c>
      <c r="B12" s="18" t="s">
        <v>55</v>
      </c>
      <c r="C12" s="19" t="s">
        <v>17</v>
      </c>
      <c r="D12" s="5" t="s">
        <v>18</v>
      </c>
      <c r="E12" s="18" t="s">
        <v>56</v>
      </c>
      <c r="F12" s="18" t="s">
        <v>57</v>
      </c>
      <c r="G12" s="4">
        <v>1</v>
      </c>
      <c r="H12" s="20" t="s">
        <v>58</v>
      </c>
      <c r="I12" s="16">
        <v>89</v>
      </c>
      <c r="J12" s="13">
        <f t="shared" si="0"/>
        <v>73.1</v>
      </c>
      <c r="K12" s="17">
        <v>1</v>
      </c>
      <c r="L12" s="14" t="s">
        <v>22</v>
      </c>
      <c r="M12" s="14" t="s">
        <v>23</v>
      </c>
      <c r="N12" s="14" t="s">
        <v>23</v>
      </c>
    </row>
    <row r="13" ht="28" customHeight="1" spans="1:14">
      <c r="A13" s="18" t="s">
        <v>59</v>
      </c>
      <c r="B13" s="18" t="s">
        <v>60</v>
      </c>
      <c r="C13" s="19" t="s">
        <v>17</v>
      </c>
      <c r="D13" s="5" t="s">
        <v>18</v>
      </c>
      <c r="E13" s="18" t="s">
        <v>61</v>
      </c>
      <c r="F13" s="18" t="s">
        <v>62</v>
      </c>
      <c r="G13" s="4">
        <v>1</v>
      </c>
      <c r="H13" s="20" t="s">
        <v>63</v>
      </c>
      <c r="I13" s="15">
        <v>88.2</v>
      </c>
      <c r="J13" s="13">
        <f t="shared" si="0"/>
        <v>80.2</v>
      </c>
      <c r="K13" s="15">
        <v>1</v>
      </c>
      <c r="L13" s="14" t="s">
        <v>22</v>
      </c>
      <c r="M13" s="14" t="s">
        <v>23</v>
      </c>
      <c r="N13" s="14" t="s">
        <v>23</v>
      </c>
    </row>
    <row r="14" ht="28" customHeight="1" spans="1:14">
      <c r="A14" s="18" t="s">
        <v>64</v>
      </c>
      <c r="B14" s="18" t="s">
        <v>65</v>
      </c>
      <c r="C14" s="19" t="s">
        <v>17</v>
      </c>
      <c r="D14" s="5" t="s">
        <v>18</v>
      </c>
      <c r="E14" s="18" t="s">
        <v>66</v>
      </c>
      <c r="F14" s="18" t="s">
        <v>67</v>
      </c>
      <c r="G14" s="4">
        <v>1</v>
      </c>
      <c r="H14" s="20" t="s">
        <v>68</v>
      </c>
      <c r="I14" s="16">
        <v>88</v>
      </c>
      <c r="J14" s="13">
        <f t="shared" si="0"/>
        <v>76.275</v>
      </c>
      <c r="K14" s="17">
        <v>1</v>
      </c>
      <c r="L14" s="14" t="s">
        <v>22</v>
      </c>
      <c r="M14" s="14" t="s">
        <v>23</v>
      </c>
      <c r="N14" s="14" t="s">
        <v>23</v>
      </c>
    </row>
    <row r="15" ht="28" customHeight="1" spans="1:14">
      <c r="A15" s="18" t="s">
        <v>69</v>
      </c>
      <c r="B15" s="18" t="s">
        <v>70</v>
      </c>
      <c r="C15" s="19" t="s">
        <v>17</v>
      </c>
      <c r="D15" s="5" t="s">
        <v>18</v>
      </c>
      <c r="E15" s="18" t="s">
        <v>71</v>
      </c>
      <c r="F15" s="18" t="s">
        <v>72</v>
      </c>
      <c r="G15" s="4">
        <v>3</v>
      </c>
      <c r="H15" s="20" t="s">
        <v>73</v>
      </c>
      <c r="I15" s="16">
        <v>84</v>
      </c>
      <c r="J15" s="13">
        <f t="shared" si="0"/>
        <v>74.8</v>
      </c>
      <c r="K15" s="17">
        <v>1</v>
      </c>
      <c r="L15" s="14" t="s">
        <v>22</v>
      </c>
      <c r="M15" s="14" t="s">
        <v>23</v>
      </c>
      <c r="N15" s="14" t="s">
        <v>23</v>
      </c>
    </row>
    <row r="16" ht="28" customHeight="1" spans="1:14">
      <c r="A16" s="18" t="s">
        <v>74</v>
      </c>
      <c r="B16" s="18" t="s">
        <v>75</v>
      </c>
      <c r="C16" s="19" t="s">
        <v>17</v>
      </c>
      <c r="D16" s="5" t="s">
        <v>18</v>
      </c>
      <c r="E16" s="18" t="s">
        <v>71</v>
      </c>
      <c r="F16" s="18" t="s">
        <v>72</v>
      </c>
      <c r="G16" s="4"/>
      <c r="H16" s="20" t="s">
        <v>76</v>
      </c>
      <c r="I16" s="16">
        <v>87.4</v>
      </c>
      <c r="J16" s="13">
        <f t="shared" si="0"/>
        <v>74.65</v>
      </c>
      <c r="K16" s="17">
        <v>2</v>
      </c>
      <c r="L16" s="14" t="s">
        <v>22</v>
      </c>
      <c r="M16" s="14" t="s">
        <v>23</v>
      </c>
      <c r="N16" s="14" t="s">
        <v>23</v>
      </c>
    </row>
    <row r="17" ht="28" customHeight="1" spans="1:14">
      <c r="A17" s="18" t="s">
        <v>77</v>
      </c>
      <c r="B17" s="18" t="s">
        <v>78</v>
      </c>
      <c r="C17" s="19" t="s">
        <v>17</v>
      </c>
      <c r="D17" s="5" t="s">
        <v>18</v>
      </c>
      <c r="E17" s="18" t="s">
        <v>71</v>
      </c>
      <c r="F17" s="18" t="s">
        <v>72</v>
      </c>
      <c r="G17" s="4"/>
      <c r="H17" s="20" t="s">
        <v>79</v>
      </c>
      <c r="I17" s="16">
        <v>83.4</v>
      </c>
      <c r="J17" s="13">
        <f t="shared" si="0"/>
        <v>73.9</v>
      </c>
      <c r="K17" s="17">
        <v>3</v>
      </c>
      <c r="L17" s="14" t="s">
        <v>22</v>
      </c>
      <c r="M17" s="14" t="s">
        <v>23</v>
      </c>
      <c r="N17" s="14" t="s">
        <v>23</v>
      </c>
    </row>
    <row r="18" ht="28" customHeight="1" spans="1:14">
      <c r="A18" s="18" t="s">
        <v>80</v>
      </c>
      <c r="B18" s="18" t="s">
        <v>81</v>
      </c>
      <c r="C18" s="19" t="s">
        <v>17</v>
      </c>
      <c r="D18" s="5" t="s">
        <v>18</v>
      </c>
      <c r="E18" s="18" t="s">
        <v>82</v>
      </c>
      <c r="F18" s="18" t="s">
        <v>49</v>
      </c>
      <c r="G18" s="7">
        <v>1</v>
      </c>
      <c r="H18" s="20" t="s">
        <v>83</v>
      </c>
      <c r="I18" s="15">
        <v>87.1</v>
      </c>
      <c r="J18" s="13">
        <f t="shared" si="0"/>
        <v>79.8</v>
      </c>
      <c r="K18" s="15">
        <v>1</v>
      </c>
      <c r="L18" s="14" t="s">
        <v>22</v>
      </c>
      <c r="M18" s="14" t="s">
        <v>23</v>
      </c>
      <c r="N18" s="14" t="s">
        <v>23</v>
      </c>
    </row>
  </sheetData>
  <autoFilter ref="A2:M18">
    <extLst/>
  </autoFilter>
  <sortState ref="A3:L40">
    <sortCondition ref="F3:F40"/>
    <sortCondition ref="K3:K40"/>
  </sortState>
  <mergeCells count="1">
    <mergeCell ref="A1:N1"/>
  </mergeCells>
  <pageMargins left="0.5" right="0.49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2019-09-02T01:45:47Z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