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建 XLSX 工作表" sheetId="1" r:id="rId1"/>
  </sheets>
  <definedNames/>
  <calcPr fullCalcOnLoad="1"/>
</workbook>
</file>

<file path=xl/sharedStrings.xml><?xml version="1.0" encoding="utf-8"?>
<sst xmlns="http://schemas.openxmlformats.org/spreadsheetml/2006/main" count="876" uniqueCount="404">
  <si>
    <t>2019年敦煌市民生项目人员考核入编综合成绩汇总表</t>
  </si>
  <si>
    <t>序号</t>
  </si>
  <si>
    <t>姓名</t>
  </si>
  <si>
    <t>工作单位</t>
  </si>
  <si>
    <t>性别</t>
  </si>
  <si>
    <t>出生年月</t>
  </si>
  <si>
    <t>参加工作
时间</t>
  </si>
  <si>
    <t>总成绩</t>
  </si>
  <si>
    <t>理论测试成绩</t>
  </si>
  <si>
    <t>考核得分</t>
  </si>
  <si>
    <t>加分项得分</t>
  </si>
  <si>
    <t>理论测试成绩×50%</t>
  </si>
  <si>
    <t>总计</t>
  </si>
  <si>
    <t>组织考察得分×30%</t>
  </si>
  <si>
    <t>单位评价得分×20%</t>
  </si>
  <si>
    <t>小计</t>
  </si>
  <si>
    <t>民主测评×50%</t>
  </si>
  <si>
    <t>个别谈话×50%</t>
  </si>
  <si>
    <t>胡晶</t>
  </si>
  <si>
    <t>孟家桥中学</t>
  </si>
  <si>
    <t>女</t>
  </si>
  <si>
    <t>1987.05</t>
  </si>
  <si>
    <t>王丽娟</t>
  </si>
  <si>
    <t>转渠口中学</t>
  </si>
  <si>
    <t>张新兰</t>
  </si>
  <si>
    <t>1985.10</t>
  </si>
  <si>
    <t>殷切</t>
  </si>
  <si>
    <t>敦煌二中</t>
  </si>
  <si>
    <t>许婧</t>
  </si>
  <si>
    <t>七里镇中学</t>
  </si>
  <si>
    <t>杜巧玲</t>
  </si>
  <si>
    <t>东街小学</t>
  </si>
  <si>
    <t>杨丽娟</t>
  </si>
  <si>
    <t>五墩中学</t>
  </si>
  <si>
    <t>张玉霞</t>
  </si>
  <si>
    <t>杨春芬</t>
  </si>
  <si>
    <t>田婷</t>
  </si>
  <si>
    <t>王丽荣</t>
  </si>
  <si>
    <t>吕家堡中学</t>
  </si>
  <si>
    <t>张峰</t>
  </si>
  <si>
    <t>黄渠镇卫生院</t>
  </si>
  <si>
    <t>男</t>
  </si>
  <si>
    <t>2009.09</t>
  </si>
  <si>
    <t>陈玲</t>
  </si>
  <si>
    <t>郭家堡镇卫生院</t>
  </si>
  <si>
    <t>2009.11</t>
  </si>
  <si>
    <t>卢军</t>
  </si>
  <si>
    <t>肃州镇中心卫生院</t>
  </si>
  <si>
    <t>周经福</t>
  </si>
  <si>
    <t>七里镇卫生院</t>
  </si>
  <si>
    <t>张文婷</t>
  </si>
  <si>
    <t>月牙泉镇卫生院</t>
  </si>
  <si>
    <t>郑洪丽</t>
  </si>
  <si>
    <t>转渠口镇中心卫生院</t>
  </si>
  <si>
    <t>2009.7</t>
  </si>
  <si>
    <t>许海军</t>
  </si>
  <si>
    <t>康玉翠</t>
  </si>
  <si>
    <t>王晓玲</t>
  </si>
  <si>
    <t>肃州镇中心卫生院孟家桥分院</t>
  </si>
  <si>
    <t>郭峪城</t>
  </si>
  <si>
    <t>支阳阳</t>
  </si>
  <si>
    <t>转渠口镇中心卫生院吕家堡分院</t>
  </si>
  <si>
    <t>潘彩玲</t>
  </si>
  <si>
    <t>2006.12</t>
  </si>
  <si>
    <t>67.7</t>
  </si>
  <si>
    <t>赵新蕾</t>
  </si>
  <si>
    <t>2008.03</t>
  </si>
  <si>
    <t>周晶</t>
  </si>
  <si>
    <t>1986.10</t>
  </si>
  <si>
    <t>王艳云</t>
  </si>
  <si>
    <t>张吉龙</t>
  </si>
  <si>
    <t>莫高镇中心卫生院</t>
  </si>
  <si>
    <t>李环</t>
  </si>
  <si>
    <t>李焱</t>
  </si>
  <si>
    <t>任寅娇</t>
  </si>
  <si>
    <t>罗伟</t>
  </si>
  <si>
    <t>2009.9</t>
  </si>
  <si>
    <t>权磊</t>
  </si>
  <si>
    <t>卫东英</t>
  </si>
  <si>
    <t>莫高镇中心卫生院三危分院</t>
  </si>
  <si>
    <t>刘霞</t>
  </si>
  <si>
    <t>龚玉婷</t>
  </si>
  <si>
    <t>张菊霞</t>
  </si>
  <si>
    <t>闫文渊</t>
  </si>
  <si>
    <t>郭堃</t>
  </si>
  <si>
    <t>敦煌市医院</t>
  </si>
  <si>
    <t>王新慧</t>
  </si>
  <si>
    <t>杨学东</t>
  </si>
  <si>
    <t>阳关镇中心卫生院</t>
  </si>
  <si>
    <t>闫晓</t>
  </si>
  <si>
    <t>段会荣</t>
  </si>
  <si>
    <t>王倩</t>
  </si>
  <si>
    <t>1987.7</t>
  </si>
  <si>
    <t>马艳琴</t>
  </si>
  <si>
    <t>1985.08</t>
  </si>
  <si>
    <t>巩富荣</t>
  </si>
  <si>
    <t>1987.11</t>
  </si>
  <si>
    <t>李雪梅</t>
  </si>
  <si>
    <t>庄晓</t>
  </si>
  <si>
    <t>张亮</t>
  </si>
  <si>
    <t>敦煌市中医医院</t>
  </si>
  <si>
    <t>张婧</t>
  </si>
  <si>
    <t>政府办</t>
  </si>
  <si>
    <t>杨宇涛</t>
  </si>
  <si>
    <t>社保中心</t>
  </si>
  <si>
    <t>柳斌</t>
  </si>
  <si>
    <t>张鹰</t>
  </si>
  <si>
    <t>李文娟</t>
  </si>
  <si>
    <t>工信系统会计核算中心</t>
  </si>
  <si>
    <t>祁鹏</t>
  </si>
  <si>
    <t>疾控中心</t>
  </si>
  <si>
    <t>1982.03</t>
  </si>
  <si>
    <t>张维</t>
  </si>
  <si>
    <t>工信局</t>
  </si>
  <si>
    <t>闫静</t>
  </si>
  <si>
    <t>广播电视台</t>
  </si>
  <si>
    <t>姜明</t>
  </si>
  <si>
    <t>司法局</t>
  </si>
  <si>
    <t>马有江</t>
  </si>
  <si>
    <t>党史研究室</t>
  </si>
  <si>
    <t>1986.05</t>
  </si>
  <si>
    <t>黄亮</t>
  </si>
  <si>
    <t>网络信息中心</t>
  </si>
  <si>
    <t>马希武</t>
  </si>
  <si>
    <t>林技中心（林果研究所）</t>
  </si>
  <si>
    <t>冯洋</t>
  </si>
  <si>
    <t>执法局</t>
  </si>
  <si>
    <t>扈传银</t>
  </si>
  <si>
    <t>党政专用通信局</t>
  </si>
  <si>
    <t>贾永君</t>
  </si>
  <si>
    <t>吕献芝</t>
  </si>
  <si>
    <t>质量技术监督检测所</t>
  </si>
  <si>
    <t>马睿</t>
  </si>
  <si>
    <t>安全生产执法监察大队</t>
  </si>
  <si>
    <t>王波</t>
  </si>
  <si>
    <t>文化产业园区</t>
  </si>
  <si>
    <t>于亚君</t>
  </si>
  <si>
    <t>旅游监察执法大队</t>
  </si>
  <si>
    <t>付亚丽</t>
  </si>
  <si>
    <t>导管中心</t>
  </si>
  <si>
    <t>郭勇</t>
  </si>
  <si>
    <t>王乐</t>
  </si>
  <si>
    <t>供销合作社</t>
  </si>
  <si>
    <t>胡金文</t>
  </si>
  <si>
    <t>污染减排管理中心</t>
  </si>
  <si>
    <t>李吉明</t>
  </si>
  <si>
    <t>工程质量监督站</t>
  </si>
  <si>
    <t>班静</t>
  </si>
  <si>
    <t>常永青</t>
  </si>
  <si>
    <t>吴海</t>
  </si>
  <si>
    <t>学生资助中心</t>
  </si>
  <si>
    <t>王静</t>
  </si>
  <si>
    <t>居家养老服务管理办</t>
  </si>
  <si>
    <t>石洪娟</t>
  </si>
  <si>
    <t>旅游协会</t>
  </si>
  <si>
    <t>付龑晶</t>
  </si>
  <si>
    <t>经济责任审计办</t>
  </si>
  <si>
    <t>薛梅</t>
  </si>
  <si>
    <t>肃州国土资源所</t>
  </si>
  <si>
    <t>1987.02</t>
  </si>
  <si>
    <t>刘玉强</t>
  </si>
  <si>
    <t>乞讨救助站</t>
  </si>
  <si>
    <t>许天凤</t>
  </si>
  <si>
    <t>月牙泉管理处</t>
  </si>
  <si>
    <t>袁琼</t>
  </si>
  <si>
    <t>祁林峰</t>
  </si>
  <si>
    <t>老干部休养所</t>
  </si>
  <si>
    <t>宋文</t>
  </si>
  <si>
    <t>国土资源执法监察大队</t>
  </si>
  <si>
    <t>李彦卿</t>
  </si>
  <si>
    <t>工业园区管委会</t>
  </si>
  <si>
    <t>高飞</t>
  </si>
  <si>
    <t>住建局</t>
  </si>
  <si>
    <t>关蓉</t>
  </si>
  <si>
    <t>王宇</t>
  </si>
  <si>
    <t>范金盘</t>
  </si>
  <si>
    <t>政府政策研究室</t>
  </si>
  <si>
    <t>魏国强</t>
  </si>
  <si>
    <t>莫高镇国土资源所</t>
  </si>
  <si>
    <t>陆惠蓉</t>
  </si>
  <si>
    <t>卫生会计核算中心</t>
  </si>
  <si>
    <t>滚森</t>
  </si>
  <si>
    <t>魏玲</t>
  </si>
  <si>
    <t>邮政安全监管中心</t>
  </si>
  <si>
    <t>朱玲</t>
  </si>
  <si>
    <t>人社系统会计核算中心</t>
  </si>
  <si>
    <t>张伟</t>
  </si>
  <si>
    <t>甘春洋</t>
  </si>
  <si>
    <t>李永龙</t>
  </si>
  <si>
    <t>曹春</t>
  </si>
  <si>
    <t>李晓庆</t>
  </si>
  <si>
    <t>于小霞</t>
  </si>
  <si>
    <t>白琴</t>
  </si>
  <si>
    <t>付晶</t>
  </si>
  <si>
    <t>司雅静</t>
  </si>
  <si>
    <t>公共资源交易中心</t>
  </si>
  <si>
    <t>李鑫</t>
  </si>
  <si>
    <t>政府办三禁办</t>
  </si>
  <si>
    <t>党超</t>
  </si>
  <si>
    <t>能源局</t>
  </si>
  <si>
    <t>唐囡囡</t>
  </si>
  <si>
    <t>月牙泉镇食品药品监督管理所</t>
  </si>
  <si>
    <t>王媛</t>
  </si>
  <si>
    <t>范彦鹏</t>
  </si>
  <si>
    <t>农技中心</t>
  </si>
  <si>
    <t>宁学东</t>
  </si>
  <si>
    <t>李艳丽</t>
  </si>
  <si>
    <t>雅丹管理所</t>
  </si>
  <si>
    <t>韩艳茹</t>
  </si>
  <si>
    <t>王建丽</t>
  </si>
  <si>
    <t>黄渠乡食品药品监督管理所</t>
  </si>
  <si>
    <t>赵文倩</t>
  </si>
  <si>
    <t>法律援助中心</t>
  </si>
  <si>
    <t>闫洋</t>
  </si>
  <si>
    <t>转渠口镇食品药品监督管理所</t>
  </si>
  <si>
    <t>杨新文</t>
  </si>
  <si>
    <t>朱苗苗</t>
  </si>
  <si>
    <t>闫丽</t>
  </si>
  <si>
    <t>肃州镇食品药品监督管理所</t>
  </si>
  <si>
    <t>杨国庆</t>
  </si>
  <si>
    <t>张文瑾</t>
  </si>
  <si>
    <t>刘亚琴</t>
  </si>
  <si>
    <t>阳关镇食品药品监督管理所</t>
  </si>
  <si>
    <t>郭玉婷</t>
  </si>
  <si>
    <t>1987.10</t>
  </si>
  <si>
    <t>甘吉高</t>
  </si>
  <si>
    <t>1988.03</t>
  </si>
  <si>
    <t>周梦婷</t>
  </si>
  <si>
    <t>李彦婧</t>
  </si>
  <si>
    <t>康丽娜</t>
  </si>
  <si>
    <t>郭家堡乡食品药品监督管理所</t>
  </si>
  <si>
    <t>苏瑞娟</t>
  </si>
  <si>
    <t>王云芳</t>
  </si>
  <si>
    <t>李雪丽</t>
  </si>
  <si>
    <t>田万龙</t>
  </si>
  <si>
    <t>城市规划馆</t>
  </si>
  <si>
    <t>朱学丽</t>
  </si>
  <si>
    <t>莫高镇食品药品监督管理所</t>
  </si>
  <si>
    <t>何洋</t>
  </si>
  <si>
    <t>胡莎莎</t>
  </si>
  <si>
    <t>王东</t>
  </si>
  <si>
    <t>贺东亮</t>
  </si>
  <si>
    <t>潘淑娟</t>
  </si>
  <si>
    <t>刘丽思</t>
  </si>
  <si>
    <t>成旭</t>
  </si>
  <si>
    <t>徐晶</t>
  </si>
  <si>
    <t>不动产登记事务中心</t>
  </si>
  <si>
    <t>胡雅琴</t>
  </si>
  <si>
    <t>七里镇食品药品监督管理所</t>
  </si>
  <si>
    <t>1989.09</t>
  </si>
  <si>
    <t>殷华</t>
  </si>
  <si>
    <t>政府投资审计中心</t>
  </si>
  <si>
    <t>徐艳茹</t>
  </si>
  <si>
    <t>1983.10</t>
  </si>
  <si>
    <t>马占文</t>
  </si>
  <si>
    <t>肃州镇政府</t>
  </si>
  <si>
    <t>苏志鹏</t>
  </si>
  <si>
    <t>黄渠镇政府</t>
  </si>
  <si>
    <t>魏清芬</t>
  </si>
  <si>
    <t>转渠口镇政府</t>
  </si>
  <si>
    <t>郑璇</t>
  </si>
  <si>
    <t>月牙泉镇政府</t>
  </si>
  <si>
    <t>殷丽</t>
  </si>
  <si>
    <t>沙州镇政府</t>
  </si>
  <si>
    <t>丁海燕</t>
  </si>
  <si>
    <t>郭家堡镇政府</t>
  </si>
  <si>
    <t>张虎</t>
  </si>
  <si>
    <t>李娜</t>
  </si>
  <si>
    <t>郭娜</t>
  </si>
  <si>
    <t>冯大亨</t>
  </si>
  <si>
    <t>彭金龙</t>
  </si>
  <si>
    <t>王震</t>
  </si>
  <si>
    <t>田慧玲</t>
  </si>
  <si>
    <t>1989.01</t>
  </si>
  <si>
    <t>殷晓丽</t>
  </si>
  <si>
    <t>王雅丽</t>
  </si>
  <si>
    <t>王惠芳</t>
  </si>
  <si>
    <t>阳关镇政府</t>
  </si>
  <si>
    <t>刘志伟</t>
  </si>
  <si>
    <t>李霞</t>
  </si>
  <si>
    <t>1986.11</t>
  </si>
  <si>
    <t>卢鹏</t>
  </si>
  <si>
    <t>柳小瑞</t>
  </si>
  <si>
    <t>七里镇政府</t>
  </si>
  <si>
    <t>郭永丽</t>
  </si>
  <si>
    <t>莫高镇政府</t>
  </si>
  <si>
    <t>钱迪</t>
  </si>
  <si>
    <t>吕彪</t>
  </si>
  <si>
    <t>1984.01</t>
  </si>
  <si>
    <t>陈东花</t>
  </si>
  <si>
    <t>刘巍</t>
  </si>
  <si>
    <t>李长磊</t>
  </si>
  <si>
    <t>李文</t>
  </si>
  <si>
    <t>马景晶</t>
  </si>
  <si>
    <t>1987.06</t>
  </si>
  <si>
    <t>张瑞</t>
  </si>
  <si>
    <t>张渊</t>
  </si>
  <si>
    <t>马占佺</t>
  </si>
  <si>
    <t>赵强</t>
  </si>
  <si>
    <t>1985.04</t>
  </si>
  <si>
    <t>白小燕</t>
  </si>
  <si>
    <t>1987.04</t>
  </si>
  <si>
    <t>陈飞</t>
  </si>
  <si>
    <t>连晓龙</t>
  </si>
  <si>
    <t>刘海武</t>
  </si>
  <si>
    <t>周春霞</t>
  </si>
  <si>
    <t>高海红</t>
  </si>
  <si>
    <t>杨艳</t>
  </si>
  <si>
    <t>邓志玉</t>
  </si>
  <si>
    <t>张洪晶</t>
  </si>
  <si>
    <t>1987.01</t>
  </si>
  <si>
    <t>杨彦伟</t>
  </si>
  <si>
    <t>雷健</t>
  </si>
  <si>
    <t>王晓琴</t>
  </si>
  <si>
    <t>王汉卿</t>
  </si>
  <si>
    <t>张雪婷</t>
  </si>
  <si>
    <t>2012.10</t>
  </si>
  <si>
    <t>王丽</t>
  </si>
  <si>
    <t>赵娟</t>
  </si>
  <si>
    <t>张珍</t>
  </si>
  <si>
    <t>任杰</t>
  </si>
  <si>
    <t>李红艳</t>
  </si>
  <si>
    <t>秦海芬</t>
  </si>
  <si>
    <t>崔全彬</t>
  </si>
  <si>
    <t>祁蕊蕊</t>
  </si>
  <si>
    <t>1989.07</t>
  </si>
  <si>
    <t>董海云</t>
  </si>
  <si>
    <t>杜建军</t>
  </si>
  <si>
    <t>吴鹏</t>
  </si>
  <si>
    <t>丁丽君</t>
  </si>
  <si>
    <t>吴晓强</t>
  </si>
  <si>
    <t>顾文俊</t>
  </si>
  <si>
    <t>曹文旭</t>
  </si>
  <si>
    <t>王懿</t>
  </si>
  <si>
    <t>甘海鹏</t>
  </si>
  <si>
    <t>谢文文</t>
  </si>
  <si>
    <t>龚建龙</t>
  </si>
  <si>
    <t>何玉瑞</t>
  </si>
  <si>
    <t>1988.12</t>
  </si>
  <si>
    <t>许鹏</t>
  </si>
  <si>
    <t>雷宏伟</t>
  </si>
  <si>
    <t>年旭</t>
  </si>
  <si>
    <t>祁梦莎</t>
  </si>
  <si>
    <t>王彤</t>
  </si>
  <si>
    <t>闫凤珍</t>
  </si>
  <si>
    <t>程亚慧</t>
  </si>
  <si>
    <t>黄丽</t>
  </si>
  <si>
    <t>展旺</t>
  </si>
  <si>
    <t>吴璐</t>
  </si>
  <si>
    <t>1990.03</t>
  </si>
  <si>
    <t>魏安</t>
  </si>
  <si>
    <t>张莉莉</t>
  </si>
  <si>
    <t>柴佳润</t>
  </si>
  <si>
    <t>1988.11</t>
  </si>
  <si>
    <t>杨玉涛</t>
  </si>
  <si>
    <t>任可利</t>
  </si>
  <si>
    <t>谢冬</t>
  </si>
  <si>
    <t>1989.11</t>
  </si>
  <si>
    <t>刘晓洁</t>
  </si>
  <si>
    <t>甘春荣</t>
  </si>
  <si>
    <t>张兴荣</t>
  </si>
  <si>
    <t>卢慧</t>
  </si>
  <si>
    <t>路翠妮</t>
  </si>
  <si>
    <t>王新文</t>
  </si>
  <si>
    <t>牛海强</t>
  </si>
  <si>
    <t>王雁</t>
  </si>
  <si>
    <t>王海蓉</t>
  </si>
  <si>
    <t>李志鑫</t>
  </si>
  <si>
    <t>叶长宏</t>
  </si>
  <si>
    <t>俞兴芳</t>
  </si>
  <si>
    <t>郜尧</t>
  </si>
  <si>
    <t>1984.10</t>
  </si>
  <si>
    <t>王燕蓉</t>
  </si>
  <si>
    <t>杨兴玲</t>
  </si>
  <si>
    <t>王斌</t>
  </si>
  <si>
    <t>殷玉蓉</t>
  </si>
  <si>
    <t>陈珊珊</t>
  </si>
  <si>
    <t>1988.04</t>
  </si>
  <si>
    <t>夏亚琼</t>
  </si>
  <si>
    <t>张海明</t>
  </si>
  <si>
    <t>邓燕</t>
  </si>
  <si>
    <t>庞天州</t>
  </si>
  <si>
    <t>刘艳丰</t>
  </si>
  <si>
    <t>张巧云</t>
  </si>
  <si>
    <t>李宁</t>
  </si>
  <si>
    <t>武晓娥</t>
  </si>
  <si>
    <t>何佳益</t>
  </si>
  <si>
    <t>付慧丽</t>
  </si>
  <si>
    <t>王翠清</t>
  </si>
  <si>
    <t>铁芳</t>
  </si>
  <si>
    <t>谢毅</t>
  </si>
  <si>
    <t>1990.01</t>
  </si>
  <si>
    <t>丁海姣</t>
  </si>
  <si>
    <t>1988.01</t>
  </si>
  <si>
    <t>徐洋</t>
  </si>
  <si>
    <t>谢晶</t>
  </si>
  <si>
    <t>田波</t>
  </si>
  <si>
    <t>马奔</t>
  </si>
  <si>
    <t>王佳</t>
  </si>
  <si>
    <t>温海英</t>
  </si>
  <si>
    <t>杨宏亮</t>
  </si>
  <si>
    <t>闫许东</t>
  </si>
  <si>
    <t>许亮</t>
  </si>
  <si>
    <t>1984.11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</si>
</sst>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  <xf numFmtId="0" fontId="2" fillId="0" borderId="0" applyProtection="0">
      <alignment vertical="center"/>
    </xf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32" applyFont="1" applyFill="1" applyBorder="1" applyAlignment="1">
      <alignment horizontal="center" vertical="center" wrapText="1" shrinkToFit="1"/>
      <protection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66" applyFont="1" applyFill="1" applyBorder="1" applyAlignment="1">
      <alignment horizontal="center" vertical="center" wrapText="1"/>
    </xf>
    <xf numFmtId="2" fontId="2" fillId="0" borderId="11" xfId="66" applyNumberFormat="1" applyFont="1" applyFill="1" applyBorder="1" applyAlignment="1">
      <alignment horizontal="center" vertical="center" wrapText="1"/>
    </xf>
    <xf numFmtId="0" fontId="2" fillId="0" borderId="11" xfId="66" applyNumberFormat="1" applyFont="1" applyFill="1" applyBorder="1" applyAlignment="1">
      <alignment horizontal="center" vertical="center" wrapText="1"/>
    </xf>
    <xf numFmtId="0" fontId="2" fillId="0" borderId="11" xfId="66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2" fillId="0" borderId="11" xfId="66" applyFont="1" applyFill="1" applyBorder="1" applyAlignment="1" applyProtection="1">
      <alignment horizontal="center" vertical="center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11" xfId="66" applyNumberFormat="1" applyFont="1" applyFill="1" applyBorder="1" applyAlignment="1">
      <alignment horizontal="center" vertical="center" wrapText="1"/>
    </xf>
    <xf numFmtId="177" fontId="2" fillId="0" borderId="11" xfId="66" applyNumberFormat="1" applyFont="1" applyFill="1" applyBorder="1" applyAlignment="1">
      <alignment horizontal="center" vertical="center" wrapText="1"/>
    </xf>
    <xf numFmtId="0" fontId="3" fillId="0" borderId="11" xfId="32" applyFont="1" applyFill="1" applyBorder="1" applyAlignment="1">
      <alignment horizontal="center" vertical="center" wrapText="1" shrinkToFit="1"/>
      <protection/>
    </xf>
    <xf numFmtId="49" fontId="2" fillId="0" borderId="11" xfId="6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1" xfId="66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6" fontId="2" fillId="0" borderId="11" xfId="66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32" applyNumberFormat="1" applyFont="1" applyFill="1" applyBorder="1" applyAlignment="1">
      <alignment horizontal="center" vertical="center" wrapText="1" shrinkToFi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常规_8、报名信息汇总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0"/>
  <sheetViews>
    <sheetView tabSelected="1" workbookViewId="0" topLeftCell="A1">
      <selection activeCell="U10" sqref="U10"/>
    </sheetView>
  </sheetViews>
  <sheetFormatPr defaultColWidth="9.00390625" defaultRowHeight="15"/>
  <cols>
    <col min="1" max="1" width="6.140625" style="0" customWidth="1"/>
    <col min="2" max="2" width="9.7109375" style="0" customWidth="1"/>
    <col min="3" max="3" width="16.8515625" style="0" customWidth="1"/>
    <col min="5" max="6" width="9.421875" style="0" bestFit="1" customWidth="1"/>
  </cols>
  <sheetData>
    <row r="1" spans="1:15" ht="27">
      <c r="A1" s="5" t="s">
        <v>0</v>
      </c>
      <c r="B1" s="5"/>
      <c r="C1" s="5"/>
      <c r="D1" s="5"/>
      <c r="E1" s="5"/>
      <c r="F1" s="5"/>
      <c r="G1" s="5"/>
      <c r="H1" s="6"/>
      <c r="I1" s="5"/>
      <c r="J1" s="34"/>
      <c r="K1" s="34"/>
      <c r="L1" s="34"/>
      <c r="M1" s="34"/>
      <c r="N1" s="5"/>
      <c r="O1" s="5"/>
    </row>
    <row r="2" spans="1:15" ht="14.25">
      <c r="A2" s="7">
        <v>43580</v>
      </c>
      <c r="B2" s="8"/>
      <c r="C2" s="8"/>
      <c r="D2" s="8"/>
      <c r="E2" s="8"/>
      <c r="F2" s="8"/>
      <c r="G2" s="8"/>
      <c r="H2" s="9"/>
      <c r="I2" s="8"/>
      <c r="J2" s="35"/>
      <c r="K2" s="35"/>
      <c r="L2" s="35"/>
      <c r="M2" s="35"/>
      <c r="N2" s="8"/>
      <c r="O2" s="8"/>
    </row>
    <row r="3" spans="1:15" ht="14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4"/>
      <c r="J3" s="36" t="s">
        <v>9</v>
      </c>
      <c r="K3" s="37"/>
      <c r="L3" s="37"/>
      <c r="M3" s="37"/>
      <c r="N3" s="38"/>
      <c r="O3" s="10" t="s">
        <v>10</v>
      </c>
    </row>
    <row r="4" spans="1:15" ht="14.25">
      <c r="A4" s="12"/>
      <c r="B4" s="12"/>
      <c r="C4" s="12"/>
      <c r="D4" s="12"/>
      <c r="E4" s="12"/>
      <c r="F4" s="12"/>
      <c r="G4" s="12"/>
      <c r="H4" s="11" t="s">
        <v>8</v>
      </c>
      <c r="I4" s="14" t="s">
        <v>11</v>
      </c>
      <c r="J4" s="39" t="s">
        <v>12</v>
      </c>
      <c r="K4" s="39" t="s">
        <v>13</v>
      </c>
      <c r="L4" s="39"/>
      <c r="M4" s="39"/>
      <c r="N4" s="38" t="s">
        <v>14</v>
      </c>
      <c r="O4" s="12"/>
    </row>
    <row r="5" spans="1:15" ht="27">
      <c r="A5" s="13"/>
      <c r="B5" s="13"/>
      <c r="C5" s="13"/>
      <c r="D5" s="13"/>
      <c r="E5" s="13"/>
      <c r="F5" s="13"/>
      <c r="G5" s="13"/>
      <c r="H5" s="11"/>
      <c r="I5" s="14"/>
      <c r="J5" s="39"/>
      <c r="K5" s="40" t="s">
        <v>15</v>
      </c>
      <c r="L5" s="41" t="s">
        <v>16</v>
      </c>
      <c r="M5" s="41" t="s">
        <v>17</v>
      </c>
      <c r="N5" s="42"/>
      <c r="O5" s="13"/>
    </row>
    <row r="6" spans="1:15" ht="36" customHeight="1">
      <c r="A6" s="14">
        <v>1</v>
      </c>
      <c r="B6" s="15" t="s">
        <v>18</v>
      </c>
      <c r="C6" s="16" t="s">
        <v>19</v>
      </c>
      <c r="D6" s="15" t="s">
        <v>20</v>
      </c>
      <c r="E6" s="15" t="s">
        <v>21</v>
      </c>
      <c r="F6" s="17">
        <v>2008.12</v>
      </c>
      <c r="G6" s="18">
        <f aca="true" t="shared" si="0" ref="G6:G69">I6+J6+O6</f>
        <v>94.65</v>
      </c>
      <c r="H6" s="19">
        <v>73.7</v>
      </c>
      <c r="I6" s="17">
        <f aca="true" t="shared" si="1" ref="I6:I54">H6*0.5</f>
        <v>36.85</v>
      </c>
      <c r="J6" s="22">
        <v>49.8</v>
      </c>
      <c r="K6" s="22">
        <v>30</v>
      </c>
      <c r="L6" s="43">
        <v>50</v>
      </c>
      <c r="M6" s="22">
        <v>50</v>
      </c>
      <c r="N6" s="19">
        <v>19.8</v>
      </c>
      <c r="O6" s="19">
        <v>8</v>
      </c>
    </row>
    <row r="7" spans="1:15" ht="36" customHeight="1">
      <c r="A7" s="14">
        <v>2</v>
      </c>
      <c r="B7" s="16" t="s">
        <v>22</v>
      </c>
      <c r="C7" s="16" t="s">
        <v>23</v>
      </c>
      <c r="D7" s="16" t="s">
        <v>20</v>
      </c>
      <c r="E7" s="16">
        <v>1986.04</v>
      </c>
      <c r="F7" s="16">
        <v>2009.11</v>
      </c>
      <c r="G7" s="18">
        <f t="shared" si="0"/>
        <v>92.85</v>
      </c>
      <c r="H7" s="19">
        <v>72.7</v>
      </c>
      <c r="I7" s="17">
        <f t="shared" si="1"/>
        <v>36.35</v>
      </c>
      <c r="J7" s="22">
        <v>50</v>
      </c>
      <c r="K7" s="22">
        <v>30</v>
      </c>
      <c r="L7" s="43">
        <v>50</v>
      </c>
      <c r="M7" s="22">
        <v>50</v>
      </c>
      <c r="N7" s="19">
        <v>20</v>
      </c>
      <c r="O7" s="19">
        <v>6.5</v>
      </c>
    </row>
    <row r="8" spans="1:15" ht="36" customHeight="1">
      <c r="A8" s="14">
        <v>3</v>
      </c>
      <c r="B8" s="16" t="s">
        <v>24</v>
      </c>
      <c r="C8" s="16" t="s">
        <v>19</v>
      </c>
      <c r="D8" s="16" t="s">
        <v>20</v>
      </c>
      <c r="E8" s="15" t="s">
        <v>25</v>
      </c>
      <c r="F8" s="16">
        <v>2009.11</v>
      </c>
      <c r="G8" s="18">
        <f t="shared" si="0"/>
        <v>91</v>
      </c>
      <c r="H8" s="19">
        <v>69</v>
      </c>
      <c r="I8" s="17">
        <f t="shared" si="1"/>
        <v>34.5</v>
      </c>
      <c r="J8" s="22">
        <v>50</v>
      </c>
      <c r="K8" s="22">
        <v>30</v>
      </c>
      <c r="L8" s="43">
        <v>50</v>
      </c>
      <c r="M8" s="22">
        <v>50</v>
      </c>
      <c r="N8" s="19">
        <v>20</v>
      </c>
      <c r="O8" s="19">
        <v>6.5</v>
      </c>
    </row>
    <row r="9" spans="1:15" ht="36" customHeight="1">
      <c r="A9" s="14">
        <v>4</v>
      </c>
      <c r="B9" s="16" t="s">
        <v>26</v>
      </c>
      <c r="C9" s="16" t="s">
        <v>27</v>
      </c>
      <c r="D9" s="16" t="s">
        <v>20</v>
      </c>
      <c r="E9" s="16">
        <v>1985.08</v>
      </c>
      <c r="F9" s="16">
        <v>2009.11</v>
      </c>
      <c r="G9" s="18">
        <f t="shared" si="0"/>
        <v>90.71</v>
      </c>
      <c r="H9" s="19">
        <v>69</v>
      </c>
      <c r="I9" s="17">
        <f t="shared" si="1"/>
        <v>34.5</v>
      </c>
      <c r="J9" s="22">
        <v>49.709999999999994</v>
      </c>
      <c r="K9" s="22">
        <v>29.909999999999997</v>
      </c>
      <c r="L9" s="43">
        <v>49.91</v>
      </c>
      <c r="M9" s="22">
        <v>49.79</v>
      </c>
      <c r="N9" s="19">
        <v>19.8</v>
      </c>
      <c r="O9" s="19">
        <v>6.5</v>
      </c>
    </row>
    <row r="10" spans="1:15" ht="36" customHeight="1">
      <c r="A10" s="14">
        <v>5</v>
      </c>
      <c r="B10" s="16" t="s">
        <v>28</v>
      </c>
      <c r="C10" s="16" t="s">
        <v>29</v>
      </c>
      <c r="D10" s="16" t="s">
        <v>20</v>
      </c>
      <c r="E10" s="16">
        <v>1985.11</v>
      </c>
      <c r="F10" s="17">
        <v>2009.12</v>
      </c>
      <c r="G10" s="18">
        <f t="shared" si="0"/>
        <v>90.46000000000001</v>
      </c>
      <c r="H10" s="19">
        <v>70</v>
      </c>
      <c r="I10" s="17">
        <f t="shared" si="1"/>
        <v>35</v>
      </c>
      <c r="J10" s="22">
        <v>49.96</v>
      </c>
      <c r="K10" s="22">
        <v>30</v>
      </c>
      <c r="L10" s="43">
        <v>50</v>
      </c>
      <c r="M10" s="22">
        <v>50</v>
      </c>
      <c r="N10" s="19">
        <v>19.96</v>
      </c>
      <c r="O10" s="19">
        <v>5.5</v>
      </c>
    </row>
    <row r="11" spans="1:15" ht="36" customHeight="1">
      <c r="A11" s="14">
        <v>6</v>
      </c>
      <c r="B11" s="16" t="s">
        <v>30</v>
      </c>
      <c r="C11" s="16" t="s">
        <v>31</v>
      </c>
      <c r="D11" s="16" t="s">
        <v>20</v>
      </c>
      <c r="E11" s="16">
        <v>1986.03</v>
      </c>
      <c r="F11" s="16">
        <v>2009.11</v>
      </c>
      <c r="G11" s="18">
        <f t="shared" si="0"/>
        <v>90.139</v>
      </c>
      <c r="H11" s="19">
        <v>71</v>
      </c>
      <c r="I11" s="17">
        <f t="shared" si="1"/>
        <v>35.5</v>
      </c>
      <c r="J11" s="22">
        <v>49.138999999999996</v>
      </c>
      <c r="K11" s="22">
        <v>29.738999999999997</v>
      </c>
      <c r="L11" s="43">
        <v>49.51</v>
      </c>
      <c r="M11" s="22">
        <v>49.62</v>
      </c>
      <c r="N11" s="19">
        <v>19.4</v>
      </c>
      <c r="O11" s="19">
        <v>5.5</v>
      </c>
    </row>
    <row r="12" spans="1:15" ht="36" customHeight="1">
      <c r="A12" s="14">
        <v>7</v>
      </c>
      <c r="B12" s="16" t="s">
        <v>32</v>
      </c>
      <c r="C12" s="16" t="s">
        <v>33</v>
      </c>
      <c r="D12" s="16" t="s">
        <v>20</v>
      </c>
      <c r="E12" s="16">
        <v>1987.08</v>
      </c>
      <c r="F12" s="16">
        <v>2009.11</v>
      </c>
      <c r="G12" s="18">
        <f t="shared" si="0"/>
        <v>90</v>
      </c>
      <c r="H12" s="19">
        <v>69</v>
      </c>
      <c r="I12" s="17">
        <f t="shared" si="1"/>
        <v>34.5</v>
      </c>
      <c r="J12" s="22">
        <v>50</v>
      </c>
      <c r="K12" s="22">
        <v>30</v>
      </c>
      <c r="L12" s="43">
        <v>50</v>
      </c>
      <c r="M12" s="22">
        <v>50</v>
      </c>
      <c r="N12" s="19">
        <v>20</v>
      </c>
      <c r="O12" s="19">
        <v>5.5</v>
      </c>
    </row>
    <row r="13" spans="1:15" ht="36" customHeight="1">
      <c r="A13" s="14">
        <v>8</v>
      </c>
      <c r="B13" s="16" t="s">
        <v>34</v>
      </c>
      <c r="C13" s="16" t="s">
        <v>27</v>
      </c>
      <c r="D13" s="16" t="s">
        <v>20</v>
      </c>
      <c r="E13" s="16">
        <v>1987.11</v>
      </c>
      <c r="F13" s="16">
        <v>2009.11</v>
      </c>
      <c r="G13" s="18">
        <f t="shared" si="0"/>
        <v>89.58699999999999</v>
      </c>
      <c r="H13" s="19">
        <v>64.7</v>
      </c>
      <c r="I13" s="17">
        <f t="shared" si="1"/>
        <v>32.35</v>
      </c>
      <c r="J13" s="22">
        <v>49.736999999999995</v>
      </c>
      <c r="K13" s="22">
        <v>29.936999999999998</v>
      </c>
      <c r="L13" s="43">
        <v>50</v>
      </c>
      <c r="M13" s="22">
        <v>49.79</v>
      </c>
      <c r="N13" s="19">
        <v>19.8</v>
      </c>
      <c r="O13" s="19">
        <v>7.5</v>
      </c>
    </row>
    <row r="14" spans="1:15" ht="36" customHeight="1">
      <c r="A14" s="14">
        <v>9</v>
      </c>
      <c r="B14" s="16" t="s">
        <v>35</v>
      </c>
      <c r="C14" s="16" t="s">
        <v>33</v>
      </c>
      <c r="D14" s="16" t="s">
        <v>20</v>
      </c>
      <c r="E14" s="18">
        <v>1985.12</v>
      </c>
      <c r="F14" s="17">
        <v>2009.12</v>
      </c>
      <c r="G14" s="18">
        <f t="shared" si="0"/>
        <v>89.15</v>
      </c>
      <c r="H14" s="19">
        <v>67.3</v>
      </c>
      <c r="I14" s="17">
        <f t="shared" si="1"/>
        <v>33.65</v>
      </c>
      <c r="J14" s="22">
        <v>50</v>
      </c>
      <c r="K14" s="22">
        <v>30</v>
      </c>
      <c r="L14" s="43">
        <v>50</v>
      </c>
      <c r="M14" s="22">
        <v>50</v>
      </c>
      <c r="N14" s="19">
        <v>20</v>
      </c>
      <c r="O14" s="19">
        <v>5.5</v>
      </c>
    </row>
    <row r="15" spans="1:15" ht="36" customHeight="1">
      <c r="A15" s="14">
        <v>10</v>
      </c>
      <c r="B15" s="16" t="s">
        <v>36</v>
      </c>
      <c r="C15" s="16" t="s">
        <v>19</v>
      </c>
      <c r="D15" s="16" t="s">
        <v>20</v>
      </c>
      <c r="E15" s="16">
        <v>1986.01</v>
      </c>
      <c r="F15" s="17">
        <v>2008.03</v>
      </c>
      <c r="G15" s="18">
        <f t="shared" si="0"/>
        <v>87.77600000000001</v>
      </c>
      <c r="H15" s="19">
        <v>66.3</v>
      </c>
      <c r="I15" s="17">
        <f t="shared" si="1"/>
        <v>33.15</v>
      </c>
      <c r="J15" s="22">
        <v>49.626000000000005</v>
      </c>
      <c r="K15" s="22">
        <v>29.826</v>
      </c>
      <c r="L15" s="43">
        <v>49.78</v>
      </c>
      <c r="M15" s="22">
        <v>49.64</v>
      </c>
      <c r="N15" s="19">
        <v>19.8</v>
      </c>
      <c r="O15" s="19">
        <v>5</v>
      </c>
    </row>
    <row r="16" spans="1:15" ht="36" customHeight="1">
      <c r="A16" s="14">
        <v>11</v>
      </c>
      <c r="B16" s="16" t="s">
        <v>37</v>
      </c>
      <c r="C16" s="16" t="s">
        <v>38</v>
      </c>
      <c r="D16" s="16" t="s">
        <v>20</v>
      </c>
      <c r="E16" s="16">
        <v>1984.11</v>
      </c>
      <c r="F16" s="16">
        <v>2009.11</v>
      </c>
      <c r="G16" s="18">
        <f t="shared" si="0"/>
        <v>85.65</v>
      </c>
      <c r="H16" s="19">
        <v>60.7</v>
      </c>
      <c r="I16" s="17">
        <f t="shared" si="1"/>
        <v>30.35</v>
      </c>
      <c r="J16" s="22">
        <v>49.8</v>
      </c>
      <c r="K16" s="22">
        <v>30</v>
      </c>
      <c r="L16" s="43">
        <v>50</v>
      </c>
      <c r="M16" s="22">
        <v>50</v>
      </c>
      <c r="N16" s="19">
        <v>19.8</v>
      </c>
      <c r="O16" s="19">
        <v>5.5</v>
      </c>
    </row>
    <row r="17" spans="1:15" s="1" customFormat="1" ht="36" customHeight="1">
      <c r="A17" s="14">
        <v>12</v>
      </c>
      <c r="B17" s="11" t="s">
        <v>39</v>
      </c>
      <c r="C17" s="11" t="s">
        <v>40</v>
      </c>
      <c r="D17" s="20" t="s">
        <v>41</v>
      </c>
      <c r="E17" s="11">
        <v>1984.9</v>
      </c>
      <c r="F17" s="20" t="s">
        <v>42</v>
      </c>
      <c r="G17" s="18">
        <f t="shared" si="0"/>
        <v>100.65</v>
      </c>
      <c r="H17" s="21">
        <v>76.3</v>
      </c>
      <c r="I17" s="21">
        <f t="shared" si="1"/>
        <v>38.15</v>
      </c>
      <c r="J17" s="22">
        <v>50</v>
      </c>
      <c r="K17" s="22">
        <v>30</v>
      </c>
      <c r="L17" s="22">
        <v>50</v>
      </c>
      <c r="M17" s="22">
        <v>50</v>
      </c>
      <c r="N17" s="19">
        <v>20</v>
      </c>
      <c r="O17" s="19">
        <v>12.5</v>
      </c>
    </row>
    <row r="18" spans="1:15" s="1" customFormat="1" ht="36" customHeight="1">
      <c r="A18" s="14">
        <v>13</v>
      </c>
      <c r="B18" s="11" t="s">
        <v>43</v>
      </c>
      <c r="C18" s="20" t="s">
        <v>44</v>
      </c>
      <c r="D18" s="11" t="s">
        <v>20</v>
      </c>
      <c r="E18" s="11">
        <v>1986.05</v>
      </c>
      <c r="F18" s="20" t="s">
        <v>45</v>
      </c>
      <c r="G18" s="18">
        <f t="shared" si="0"/>
        <v>98.5</v>
      </c>
      <c r="H18" s="21">
        <v>80</v>
      </c>
      <c r="I18" s="21">
        <f t="shared" si="1"/>
        <v>40</v>
      </c>
      <c r="J18" s="22">
        <v>50</v>
      </c>
      <c r="K18" s="22">
        <v>30</v>
      </c>
      <c r="L18" s="22">
        <v>50</v>
      </c>
      <c r="M18" s="22">
        <v>50</v>
      </c>
      <c r="N18" s="19">
        <v>20</v>
      </c>
      <c r="O18" s="19">
        <v>8.5</v>
      </c>
    </row>
    <row r="19" spans="1:15" s="1" customFormat="1" ht="36" customHeight="1">
      <c r="A19" s="14">
        <v>14</v>
      </c>
      <c r="B19" s="11" t="s">
        <v>46</v>
      </c>
      <c r="C19" s="11" t="s">
        <v>47</v>
      </c>
      <c r="D19" s="20" t="s">
        <v>41</v>
      </c>
      <c r="E19" s="21">
        <v>1986.08</v>
      </c>
      <c r="F19" s="20" t="s">
        <v>45</v>
      </c>
      <c r="G19" s="18">
        <f t="shared" si="0"/>
        <v>97.15</v>
      </c>
      <c r="H19" s="21">
        <v>73.3</v>
      </c>
      <c r="I19" s="21">
        <f t="shared" si="1"/>
        <v>36.65</v>
      </c>
      <c r="J19" s="22">
        <v>50</v>
      </c>
      <c r="K19" s="22">
        <v>30</v>
      </c>
      <c r="L19" s="44">
        <v>50</v>
      </c>
      <c r="M19" s="22">
        <v>50</v>
      </c>
      <c r="N19" s="19">
        <v>20</v>
      </c>
      <c r="O19" s="19">
        <v>10.5</v>
      </c>
    </row>
    <row r="20" spans="1:15" s="1" customFormat="1" ht="36" customHeight="1">
      <c r="A20" s="14">
        <v>15</v>
      </c>
      <c r="B20" s="11" t="s">
        <v>48</v>
      </c>
      <c r="C20" s="11" t="s">
        <v>49</v>
      </c>
      <c r="D20" s="20" t="s">
        <v>41</v>
      </c>
      <c r="E20" s="11">
        <v>1987.02</v>
      </c>
      <c r="F20" s="11">
        <v>2009.07</v>
      </c>
      <c r="G20" s="18">
        <f t="shared" si="0"/>
        <v>96.15</v>
      </c>
      <c r="H20" s="21">
        <v>71.3</v>
      </c>
      <c r="I20" s="21">
        <f t="shared" si="1"/>
        <v>35.65</v>
      </c>
      <c r="J20" s="22">
        <v>50</v>
      </c>
      <c r="K20" s="22">
        <v>30</v>
      </c>
      <c r="L20" s="44">
        <v>50</v>
      </c>
      <c r="M20" s="22">
        <v>50</v>
      </c>
      <c r="N20" s="19">
        <v>20</v>
      </c>
      <c r="O20" s="45">
        <v>10.5</v>
      </c>
    </row>
    <row r="21" spans="1:15" s="1" customFormat="1" ht="36" customHeight="1">
      <c r="A21" s="14">
        <v>16</v>
      </c>
      <c r="B21" s="11" t="s">
        <v>50</v>
      </c>
      <c r="C21" s="11" t="s">
        <v>51</v>
      </c>
      <c r="D21" s="11" t="s">
        <v>20</v>
      </c>
      <c r="E21" s="11">
        <v>1985.3</v>
      </c>
      <c r="F21" s="11">
        <v>2009.9</v>
      </c>
      <c r="G21" s="18">
        <f t="shared" si="0"/>
        <v>95.5</v>
      </c>
      <c r="H21" s="11">
        <v>73</v>
      </c>
      <c r="I21" s="21">
        <f t="shared" si="1"/>
        <v>36.5</v>
      </c>
      <c r="J21" s="22">
        <v>50</v>
      </c>
      <c r="K21" s="22">
        <v>30</v>
      </c>
      <c r="L21" s="44">
        <v>50</v>
      </c>
      <c r="M21" s="39">
        <v>50</v>
      </c>
      <c r="N21" s="14">
        <v>20</v>
      </c>
      <c r="O21" s="45">
        <v>9</v>
      </c>
    </row>
    <row r="22" spans="1:15" s="1" customFormat="1" ht="36" customHeight="1">
      <c r="A22" s="14">
        <v>17</v>
      </c>
      <c r="B22" s="11" t="s">
        <v>52</v>
      </c>
      <c r="C22" s="11" t="s">
        <v>53</v>
      </c>
      <c r="D22" s="20" t="s">
        <v>20</v>
      </c>
      <c r="E22" s="11">
        <v>1985.07</v>
      </c>
      <c r="F22" s="20" t="s">
        <v>54</v>
      </c>
      <c r="G22" s="18">
        <f t="shared" si="0"/>
        <v>93.85</v>
      </c>
      <c r="H22" s="21">
        <v>73.7</v>
      </c>
      <c r="I22" s="21">
        <f t="shared" si="1"/>
        <v>36.85</v>
      </c>
      <c r="J22" s="22">
        <v>50</v>
      </c>
      <c r="K22" s="22">
        <v>30</v>
      </c>
      <c r="L22" s="44">
        <v>50</v>
      </c>
      <c r="M22" s="22">
        <v>50</v>
      </c>
      <c r="N22" s="19">
        <v>20</v>
      </c>
      <c r="O22" s="45">
        <v>7</v>
      </c>
    </row>
    <row r="23" spans="1:15" s="1" customFormat="1" ht="36" customHeight="1">
      <c r="A23" s="14">
        <v>18</v>
      </c>
      <c r="B23" s="11" t="s">
        <v>55</v>
      </c>
      <c r="C23" s="11" t="s">
        <v>53</v>
      </c>
      <c r="D23" s="20" t="s">
        <v>41</v>
      </c>
      <c r="E23" s="11">
        <v>1986.11</v>
      </c>
      <c r="F23" s="20" t="s">
        <v>45</v>
      </c>
      <c r="G23" s="18">
        <f t="shared" si="0"/>
        <v>93.85</v>
      </c>
      <c r="H23" s="21">
        <v>72.7</v>
      </c>
      <c r="I23" s="21">
        <f t="shared" si="1"/>
        <v>36.35</v>
      </c>
      <c r="J23" s="22">
        <v>50</v>
      </c>
      <c r="K23" s="22">
        <v>30</v>
      </c>
      <c r="L23" s="44">
        <v>50</v>
      </c>
      <c r="M23" s="22">
        <v>50</v>
      </c>
      <c r="N23" s="19">
        <v>20</v>
      </c>
      <c r="O23" s="45">
        <v>7.5</v>
      </c>
    </row>
    <row r="24" spans="1:15" s="1" customFormat="1" ht="36" customHeight="1">
      <c r="A24" s="14">
        <v>19</v>
      </c>
      <c r="B24" s="11" t="s">
        <v>56</v>
      </c>
      <c r="C24" s="11" t="s">
        <v>51</v>
      </c>
      <c r="D24" s="11" t="s">
        <v>20</v>
      </c>
      <c r="E24" s="11">
        <v>1986.3</v>
      </c>
      <c r="F24" s="11">
        <v>2009.9</v>
      </c>
      <c r="G24" s="18">
        <f t="shared" si="0"/>
        <v>93</v>
      </c>
      <c r="H24" s="19">
        <v>72</v>
      </c>
      <c r="I24" s="21">
        <f t="shared" si="1"/>
        <v>36</v>
      </c>
      <c r="J24" s="22">
        <v>50</v>
      </c>
      <c r="K24" s="22">
        <v>30</v>
      </c>
      <c r="L24" s="46">
        <v>50</v>
      </c>
      <c r="M24" s="39">
        <v>50</v>
      </c>
      <c r="N24" s="14">
        <v>20</v>
      </c>
      <c r="O24" s="45">
        <v>7</v>
      </c>
    </row>
    <row r="25" spans="1:15" s="1" customFormat="1" ht="36" customHeight="1">
      <c r="A25" s="14">
        <v>20</v>
      </c>
      <c r="B25" s="11" t="s">
        <v>57</v>
      </c>
      <c r="C25" s="11" t="s">
        <v>58</v>
      </c>
      <c r="D25" s="11" t="s">
        <v>20</v>
      </c>
      <c r="E25" s="11">
        <v>1983.06</v>
      </c>
      <c r="F25" s="21">
        <v>2008.11</v>
      </c>
      <c r="G25" s="18">
        <f t="shared" si="0"/>
        <v>93</v>
      </c>
      <c r="H25" s="21">
        <v>74</v>
      </c>
      <c r="I25" s="21">
        <f t="shared" si="1"/>
        <v>37</v>
      </c>
      <c r="J25" s="22">
        <v>50</v>
      </c>
      <c r="K25" s="22">
        <v>30</v>
      </c>
      <c r="L25" s="44">
        <v>50</v>
      </c>
      <c r="M25" s="39">
        <v>50</v>
      </c>
      <c r="N25" s="14">
        <v>20</v>
      </c>
      <c r="O25" s="45">
        <v>6</v>
      </c>
    </row>
    <row r="26" spans="1:15" s="1" customFormat="1" ht="36" customHeight="1">
      <c r="A26" s="14">
        <v>21</v>
      </c>
      <c r="B26" s="11" t="s">
        <v>59</v>
      </c>
      <c r="C26" s="11" t="s">
        <v>47</v>
      </c>
      <c r="D26" s="20" t="s">
        <v>41</v>
      </c>
      <c r="E26" s="22">
        <v>1984.1</v>
      </c>
      <c r="F26" s="11">
        <v>2009.9</v>
      </c>
      <c r="G26" s="18">
        <f t="shared" si="0"/>
        <v>92.15</v>
      </c>
      <c r="H26" s="21">
        <v>74.3</v>
      </c>
      <c r="I26" s="21">
        <f t="shared" si="1"/>
        <v>37.15</v>
      </c>
      <c r="J26" s="22">
        <v>50</v>
      </c>
      <c r="K26" s="22">
        <v>30</v>
      </c>
      <c r="L26" s="44">
        <v>50</v>
      </c>
      <c r="M26" s="22">
        <v>50</v>
      </c>
      <c r="N26" s="19">
        <v>20</v>
      </c>
      <c r="O26" s="45">
        <v>5</v>
      </c>
    </row>
    <row r="27" spans="1:15" s="1" customFormat="1" ht="36" customHeight="1">
      <c r="A27" s="14">
        <v>22</v>
      </c>
      <c r="B27" s="11" t="s">
        <v>60</v>
      </c>
      <c r="C27" s="11" t="s">
        <v>61</v>
      </c>
      <c r="D27" s="20" t="s">
        <v>20</v>
      </c>
      <c r="E27" s="11">
        <v>1985.09</v>
      </c>
      <c r="F27" s="20" t="s">
        <v>45</v>
      </c>
      <c r="G27" s="18">
        <f t="shared" si="0"/>
        <v>92.15</v>
      </c>
      <c r="H27" s="21">
        <v>73.3</v>
      </c>
      <c r="I27" s="21">
        <f t="shared" si="1"/>
        <v>36.65</v>
      </c>
      <c r="J27" s="22">
        <v>50</v>
      </c>
      <c r="K27" s="22">
        <v>30</v>
      </c>
      <c r="L27" s="44">
        <v>50</v>
      </c>
      <c r="M27" s="22">
        <v>50</v>
      </c>
      <c r="N27" s="19">
        <v>20</v>
      </c>
      <c r="O27" s="45">
        <v>5.5</v>
      </c>
    </row>
    <row r="28" spans="1:15" s="1" customFormat="1" ht="36" customHeight="1">
      <c r="A28" s="14">
        <v>23</v>
      </c>
      <c r="B28" s="11" t="s">
        <v>62</v>
      </c>
      <c r="C28" s="11" t="s">
        <v>58</v>
      </c>
      <c r="D28" s="11" t="s">
        <v>20</v>
      </c>
      <c r="E28" s="11">
        <v>1983.03</v>
      </c>
      <c r="F28" s="20" t="s">
        <v>63</v>
      </c>
      <c r="G28" s="18">
        <f t="shared" si="0"/>
        <v>91.85</v>
      </c>
      <c r="H28" s="20" t="s">
        <v>64</v>
      </c>
      <c r="I28" s="21">
        <f t="shared" si="1"/>
        <v>33.85</v>
      </c>
      <c r="J28" s="22">
        <v>50</v>
      </c>
      <c r="K28" s="22">
        <v>30</v>
      </c>
      <c r="L28" s="44">
        <v>50</v>
      </c>
      <c r="M28" s="46">
        <v>50</v>
      </c>
      <c r="N28" s="14">
        <v>20</v>
      </c>
      <c r="O28" s="45">
        <v>8</v>
      </c>
    </row>
    <row r="29" spans="1:15" s="1" customFormat="1" ht="36" customHeight="1">
      <c r="A29" s="14">
        <v>24</v>
      </c>
      <c r="B29" s="20" t="s">
        <v>65</v>
      </c>
      <c r="C29" s="20" t="s">
        <v>44</v>
      </c>
      <c r="D29" s="20" t="s">
        <v>20</v>
      </c>
      <c r="E29" s="11">
        <v>1986.02</v>
      </c>
      <c r="F29" s="20" t="s">
        <v>66</v>
      </c>
      <c r="G29" s="18">
        <f t="shared" si="0"/>
        <v>91.65</v>
      </c>
      <c r="H29" s="21">
        <v>71.3</v>
      </c>
      <c r="I29" s="21">
        <f t="shared" si="1"/>
        <v>35.65</v>
      </c>
      <c r="J29" s="22">
        <v>50</v>
      </c>
      <c r="K29" s="22">
        <v>30</v>
      </c>
      <c r="L29" s="44">
        <v>50</v>
      </c>
      <c r="M29" s="44">
        <v>50</v>
      </c>
      <c r="N29" s="19">
        <v>20</v>
      </c>
      <c r="O29" s="45">
        <v>6</v>
      </c>
    </row>
    <row r="30" spans="1:15" s="1" customFormat="1" ht="36" customHeight="1">
      <c r="A30" s="14">
        <v>25</v>
      </c>
      <c r="B30" s="11" t="s">
        <v>67</v>
      </c>
      <c r="C30" s="11" t="s">
        <v>40</v>
      </c>
      <c r="D30" s="20" t="s">
        <v>20</v>
      </c>
      <c r="E30" s="20" t="s">
        <v>68</v>
      </c>
      <c r="F30" s="20" t="s">
        <v>66</v>
      </c>
      <c r="G30" s="18">
        <f t="shared" si="0"/>
        <v>91.65</v>
      </c>
      <c r="H30" s="21">
        <v>69.3</v>
      </c>
      <c r="I30" s="21">
        <f t="shared" si="1"/>
        <v>34.65</v>
      </c>
      <c r="J30" s="22">
        <v>50</v>
      </c>
      <c r="K30" s="22">
        <v>30</v>
      </c>
      <c r="L30" s="44">
        <v>50</v>
      </c>
      <c r="M30" s="44">
        <v>50</v>
      </c>
      <c r="N30" s="19">
        <v>20</v>
      </c>
      <c r="O30" s="45">
        <v>7</v>
      </c>
    </row>
    <row r="31" spans="1:15" s="1" customFormat="1" ht="36" customHeight="1">
      <c r="A31" s="14">
        <v>26</v>
      </c>
      <c r="B31" s="11" t="s">
        <v>69</v>
      </c>
      <c r="C31" s="11" t="s">
        <v>51</v>
      </c>
      <c r="D31" s="11" t="s">
        <v>41</v>
      </c>
      <c r="E31" s="11">
        <v>1983.5</v>
      </c>
      <c r="F31" s="11">
        <v>2009.9</v>
      </c>
      <c r="G31" s="18">
        <f t="shared" si="0"/>
        <v>91.5</v>
      </c>
      <c r="H31" s="19">
        <v>75</v>
      </c>
      <c r="I31" s="21">
        <f t="shared" si="1"/>
        <v>37.5</v>
      </c>
      <c r="J31" s="22">
        <v>50</v>
      </c>
      <c r="K31" s="22">
        <v>30</v>
      </c>
      <c r="L31" s="44">
        <v>50</v>
      </c>
      <c r="M31" s="46">
        <v>50</v>
      </c>
      <c r="N31" s="14">
        <v>20</v>
      </c>
      <c r="O31" s="45">
        <v>4</v>
      </c>
    </row>
    <row r="32" spans="1:15" s="1" customFormat="1" ht="36" customHeight="1">
      <c r="A32" s="14">
        <v>27</v>
      </c>
      <c r="B32" s="11" t="s">
        <v>70</v>
      </c>
      <c r="C32" s="11" t="s">
        <v>71</v>
      </c>
      <c r="D32" s="20" t="s">
        <v>41</v>
      </c>
      <c r="E32" s="11">
        <v>1982.08</v>
      </c>
      <c r="F32" s="20" t="s">
        <v>42</v>
      </c>
      <c r="G32" s="18">
        <f t="shared" si="0"/>
        <v>91.35</v>
      </c>
      <c r="H32" s="21">
        <v>69.7</v>
      </c>
      <c r="I32" s="21">
        <f t="shared" si="1"/>
        <v>34.85</v>
      </c>
      <c r="J32" s="22">
        <v>50</v>
      </c>
      <c r="K32" s="22">
        <v>30</v>
      </c>
      <c r="L32" s="44">
        <v>50</v>
      </c>
      <c r="M32" s="44">
        <v>50</v>
      </c>
      <c r="N32" s="19">
        <v>20</v>
      </c>
      <c r="O32" s="45">
        <v>6.5</v>
      </c>
    </row>
    <row r="33" spans="1:15" s="1" customFormat="1" ht="36" customHeight="1">
      <c r="A33" s="14">
        <v>28</v>
      </c>
      <c r="B33" s="11" t="s">
        <v>72</v>
      </c>
      <c r="C33" s="11" t="s">
        <v>51</v>
      </c>
      <c r="D33" s="11" t="s">
        <v>20</v>
      </c>
      <c r="E33" s="11">
        <v>1984.3</v>
      </c>
      <c r="F33" s="11">
        <v>2009.11</v>
      </c>
      <c r="G33" s="18">
        <f t="shared" si="0"/>
        <v>90.65</v>
      </c>
      <c r="H33" s="19">
        <v>72.3</v>
      </c>
      <c r="I33" s="21">
        <f t="shared" si="1"/>
        <v>36.15</v>
      </c>
      <c r="J33" s="22">
        <v>50</v>
      </c>
      <c r="K33" s="22">
        <v>30</v>
      </c>
      <c r="L33" s="46">
        <v>50</v>
      </c>
      <c r="M33" s="46">
        <v>50</v>
      </c>
      <c r="N33" s="14">
        <v>20</v>
      </c>
      <c r="O33" s="45">
        <v>4.5</v>
      </c>
    </row>
    <row r="34" spans="1:15" s="1" customFormat="1" ht="36" customHeight="1">
      <c r="A34" s="14">
        <v>29</v>
      </c>
      <c r="B34" s="11" t="s">
        <v>73</v>
      </c>
      <c r="C34" s="11" t="s">
        <v>40</v>
      </c>
      <c r="D34" s="11" t="s">
        <v>20</v>
      </c>
      <c r="E34" s="11">
        <v>1983.2</v>
      </c>
      <c r="F34" s="20" t="s">
        <v>45</v>
      </c>
      <c r="G34" s="18">
        <f t="shared" si="0"/>
        <v>90.5</v>
      </c>
      <c r="H34" s="21">
        <v>64</v>
      </c>
      <c r="I34" s="21">
        <f t="shared" si="1"/>
        <v>32</v>
      </c>
      <c r="J34" s="22">
        <v>50</v>
      </c>
      <c r="K34" s="22">
        <v>30</v>
      </c>
      <c r="L34" s="44">
        <v>50</v>
      </c>
      <c r="M34" s="44">
        <v>50</v>
      </c>
      <c r="N34" s="19">
        <v>20</v>
      </c>
      <c r="O34" s="45">
        <v>8.5</v>
      </c>
    </row>
    <row r="35" spans="1:15" s="1" customFormat="1" ht="36" customHeight="1">
      <c r="A35" s="14">
        <v>30</v>
      </c>
      <c r="B35" s="11" t="s">
        <v>74</v>
      </c>
      <c r="C35" s="11" t="s">
        <v>49</v>
      </c>
      <c r="D35" s="20" t="s">
        <v>20</v>
      </c>
      <c r="E35" s="11">
        <v>1986.05</v>
      </c>
      <c r="F35" s="11">
        <v>2009.11</v>
      </c>
      <c r="G35" s="18">
        <f t="shared" si="0"/>
        <v>90.35</v>
      </c>
      <c r="H35" s="21">
        <v>69.7</v>
      </c>
      <c r="I35" s="21">
        <f t="shared" si="1"/>
        <v>34.85</v>
      </c>
      <c r="J35" s="22">
        <v>50</v>
      </c>
      <c r="K35" s="22">
        <v>30</v>
      </c>
      <c r="L35" s="44">
        <v>50</v>
      </c>
      <c r="M35" s="44">
        <v>50</v>
      </c>
      <c r="N35" s="19">
        <v>20</v>
      </c>
      <c r="O35" s="45">
        <v>5.5</v>
      </c>
    </row>
    <row r="36" spans="1:15" s="1" customFormat="1" ht="36" customHeight="1">
      <c r="A36" s="14">
        <v>31</v>
      </c>
      <c r="B36" s="11" t="s">
        <v>75</v>
      </c>
      <c r="C36" s="11" t="s">
        <v>61</v>
      </c>
      <c r="D36" s="20" t="s">
        <v>41</v>
      </c>
      <c r="E36" s="11">
        <v>1984.12</v>
      </c>
      <c r="F36" s="20" t="s">
        <v>76</v>
      </c>
      <c r="G36" s="18">
        <f t="shared" si="0"/>
        <v>90.15</v>
      </c>
      <c r="H36" s="21">
        <v>68.3</v>
      </c>
      <c r="I36" s="21">
        <f t="shared" si="1"/>
        <v>34.15</v>
      </c>
      <c r="J36" s="22">
        <v>50</v>
      </c>
      <c r="K36" s="22">
        <v>30</v>
      </c>
      <c r="L36" s="44">
        <v>50</v>
      </c>
      <c r="M36" s="44">
        <v>50</v>
      </c>
      <c r="N36" s="19">
        <v>20</v>
      </c>
      <c r="O36" s="45">
        <v>6</v>
      </c>
    </row>
    <row r="37" spans="1:15" s="1" customFormat="1" ht="36" customHeight="1">
      <c r="A37" s="14">
        <v>32</v>
      </c>
      <c r="B37" s="11" t="s">
        <v>77</v>
      </c>
      <c r="C37" s="11" t="s">
        <v>47</v>
      </c>
      <c r="D37" s="11" t="s">
        <v>41</v>
      </c>
      <c r="E37" s="11">
        <v>1986.12</v>
      </c>
      <c r="F37" s="20" t="s">
        <v>66</v>
      </c>
      <c r="G37" s="18">
        <f t="shared" si="0"/>
        <v>90.15</v>
      </c>
      <c r="H37" s="21">
        <v>64.3</v>
      </c>
      <c r="I37" s="21">
        <f t="shared" si="1"/>
        <v>32.15</v>
      </c>
      <c r="J37" s="22">
        <v>50</v>
      </c>
      <c r="K37" s="22">
        <v>30</v>
      </c>
      <c r="L37" s="44">
        <v>50</v>
      </c>
      <c r="M37" s="44">
        <v>50</v>
      </c>
      <c r="N37" s="19">
        <v>20</v>
      </c>
      <c r="O37" s="45">
        <v>8</v>
      </c>
    </row>
    <row r="38" spans="1:15" s="1" customFormat="1" ht="36" customHeight="1">
      <c r="A38" s="14">
        <v>33</v>
      </c>
      <c r="B38" s="11" t="s">
        <v>78</v>
      </c>
      <c r="C38" s="11" t="s">
        <v>79</v>
      </c>
      <c r="D38" s="11" t="s">
        <v>20</v>
      </c>
      <c r="E38" s="11">
        <v>1984.11</v>
      </c>
      <c r="F38" s="20" t="s">
        <v>45</v>
      </c>
      <c r="G38" s="18">
        <f t="shared" si="0"/>
        <v>90.15</v>
      </c>
      <c r="H38" s="21">
        <v>69.3</v>
      </c>
      <c r="I38" s="21">
        <f t="shared" si="1"/>
        <v>34.65</v>
      </c>
      <c r="J38" s="22">
        <v>50</v>
      </c>
      <c r="K38" s="22">
        <v>30</v>
      </c>
      <c r="L38" s="44">
        <v>50</v>
      </c>
      <c r="M38" s="44">
        <v>50</v>
      </c>
      <c r="N38" s="19">
        <v>20</v>
      </c>
      <c r="O38" s="45">
        <v>5.5</v>
      </c>
    </row>
    <row r="39" spans="1:15" s="1" customFormat="1" ht="36" customHeight="1">
      <c r="A39" s="14">
        <v>34</v>
      </c>
      <c r="B39" s="11" t="s">
        <v>80</v>
      </c>
      <c r="C39" s="11" t="s">
        <v>47</v>
      </c>
      <c r="D39" s="11" t="s">
        <v>20</v>
      </c>
      <c r="E39" s="11">
        <v>1988.09</v>
      </c>
      <c r="F39" s="20" t="s">
        <v>45</v>
      </c>
      <c r="G39" s="18">
        <f t="shared" si="0"/>
        <v>90.15</v>
      </c>
      <c r="H39" s="21">
        <v>71.3</v>
      </c>
      <c r="I39" s="21">
        <f t="shared" si="1"/>
        <v>35.65</v>
      </c>
      <c r="J39" s="22">
        <v>50</v>
      </c>
      <c r="K39" s="22">
        <v>30</v>
      </c>
      <c r="L39" s="44">
        <v>50</v>
      </c>
      <c r="M39" s="44">
        <v>50</v>
      </c>
      <c r="N39" s="19">
        <v>20</v>
      </c>
      <c r="O39" s="45">
        <v>4.5</v>
      </c>
    </row>
    <row r="40" spans="1:15" s="1" customFormat="1" ht="36" customHeight="1">
      <c r="A40" s="14">
        <v>35</v>
      </c>
      <c r="B40" s="11" t="s">
        <v>81</v>
      </c>
      <c r="C40" s="11" t="s">
        <v>49</v>
      </c>
      <c r="D40" s="20" t="s">
        <v>20</v>
      </c>
      <c r="E40" s="22">
        <v>1983.08</v>
      </c>
      <c r="F40" s="11">
        <v>2009.11</v>
      </c>
      <c r="G40" s="18">
        <f t="shared" si="0"/>
        <v>89.5</v>
      </c>
      <c r="H40" s="21">
        <v>68</v>
      </c>
      <c r="I40" s="21">
        <f t="shared" si="1"/>
        <v>34</v>
      </c>
      <c r="J40" s="22">
        <v>50</v>
      </c>
      <c r="K40" s="22">
        <v>30</v>
      </c>
      <c r="L40" s="44">
        <v>50</v>
      </c>
      <c r="M40" s="44">
        <v>50</v>
      </c>
      <c r="N40" s="19">
        <v>20</v>
      </c>
      <c r="O40" s="45">
        <v>5.5</v>
      </c>
    </row>
    <row r="41" spans="1:15" s="1" customFormat="1" ht="36" customHeight="1">
      <c r="A41" s="14">
        <v>36</v>
      </c>
      <c r="B41" s="11" t="s">
        <v>82</v>
      </c>
      <c r="C41" s="11" t="s">
        <v>47</v>
      </c>
      <c r="D41" s="11" t="s">
        <v>20</v>
      </c>
      <c r="E41" s="11">
        <v>1985.01</v>
      </c>
      <c r="F41" s="20" t="s">
        <v>45</v>
      </c>
      <c r="G41" s="18">
        <f t="shared" si="0"/>
        <v>89.5</v>
      </c>
      <c r="H41" s="21">
        <v>70</v>
      </c>
      <c r="I41" s="21">
        <f t="shared" si="1"/>
        <v>35</v>
      </c>
      <c r="J41" s="22">
        <v>50</v>
      </c>
      <c r="K41" s="22">
        <v>30</v>
      </c>
      <c r="L41" s="44">
        <v>50</v>
      </c>
      <c r="M41" s="44">
        <v>50</v>
      </c>
      <c r="N41" s="19">
        <v>20</v>
      </c>
      <c r="O41" s="45">
        <v>4.5</v>
      </c>
    </row>
    <row r="42" spans="1:15" s="1" customFormat="1" ht="36" customHeight="1">
      <c r="A42" s="14">
        <v>37</v>
      </c>
      <c r="B42" s="11" t="s">
        <v>83</v>
      </c>
      <c r="C42" s="11" t="s">
        <v>51</v>
      </c>
      <c r="D42" s="11" t="s">
        <v>20</v>
      </c>
      <c r="E42" s="11">
        <v>1985.5</v>
      </c>
      <c r="F42" s="11">
        <v>2009.11</v>
      </c>
      <c r="G42" s="18">
        <f t="shared" si="0"/>
        <v>89.15</v>
      </c>
      <c r="H42" s="19">
        <v>69.3</v>
      </c>
      <c r="I42" s="21">
        <f t="shared" si="1"/>
        <v>34.65</v>
      </c>
      <c r="J42" s="22">
        <v>50</v>
      </c>
      <c r="K42" s="22">
        <v>30</v>
      </c>
      <c r="L42" s="44">
        <v>50</v>
      </c>
      <c r="M42" s="46">
        <v>50</v>
      </c>
      <c r="N42" s="14">
        <v>20</v>
      </c>
      <c r="O42" s="45">
        <v>4.5</v>
      </c>
    </row>
    <row r="43" spans="1:15" s="1" customFormat="1" ht="36" customHeight="1">
      <c r="A43" s="14">
        <v>38</v>
      </c>
      <c r="B43" s="11" t="s">
        <v>84</v>
      </c>
      <c r="C43" s="11" t="s">
        <v>85</v>
      </c>
      <c r="D43" s="11" t="s">
        <v>41</v>
      </c>
      <c r="E43" s="11">
        <v>1985.01</v>
      </c>
      <c r="F43" s="11">
        <v>2009.11</v>
      </c>
      <c r="G43" s="18">
        <f t="shared" si="0"/>
        <v>89.13300000000001</v>
      </c>
      <c r="H43" s="11">
        <v>68.3</v>
      </c>
      <c r="I43" s="21">
        <f t="shared" si="1"/>
        <v>34.15</v>
      </c>
      <c r="J43" s="22">
        <v>49.483000000000004</v>
      </c>
      <c r="K43" s="22">
        <v>29.883</v>
      </c>
      <c r="L43" s="44">
        <v>49.61</v>
      </c>
      <c r="M43" s="46">
        <v>50</v>
      </c>
      <c r="N43" s="14">
        <v>19.6</v>
      </c>
      <c r="O43" s="45">
        <v>5.5</v>
      </c>
    </row>
    <row r="44" spans="1:15" s="1" customFormat="1" ht="36" customHeight="1">
      <c r="A44" s="14">
        <v>39</v>
      </c>
      <c r="B44" s="11" t="s">
        <v>86</v>
      </c>
      <c r="C44" s="11" t="s">
        <v>53</v>
      </c>
      <c r="D44" s="20" t="s">
        <v>20</v>
      </c>
      <c r="E44" s="11">
        <v>1985.1</v>
      </c>
      <c r="F44" s="20" t="s">
        <v>45</v>
      </c>
      <c r="G44" s="18">
        <f t="shared" si="0"/>
        <v>88.85</v>
      </c>
      <c r="H44" s="21">
        <v>68.7</v>
      </c>
      <c r="I44" s="21">
        <f t="shared" si="1"/>
        <v>34.35</v>
      </c>
      <c r="J44" s="22">
        <v>50</v>
      </c>
      <c r="K44" s="22">
        <v>30</v>
      </c>
      <c r="L44" s="44">
        <v>50</v>
      </c>
      <c r="M44" s="44">
        <v>50</v>
      </c>
      <c r="N44" s="19">
        <v>20</v>
      </c>
      <c r="O44" s="45">
        <v>4.5</v>
      </c>
    </row>
    <row r="45" spans="1:15" s="1" customFormat="1" ht="36" customHeight="1">
      <c r="A45" s="14">
        <v>40</v>
      </c>
      <c r="B45" s="11" t="s">
        <v>87</v>
      </c>
      <c r="C45" s="11" t="s">
        <v>88</v>
      </c>
      <c r="D45" s="20" t="s">
        <v>41</v>
      </c>
      <c r="E45" s="11">
        <v>1984.09</v>
      </c>
      <c r="F45" s="11">
        <v>2009.11</v>
      </c>
      <c r="G45" s="18">
        <f t="shared" si="0"/>
        <v>88.5</v>
      </c>
      <c r="H45" s="23">
        <v>64</v>
      </c>
      <c r="I45" s="23">
        <f t="shared" si="1"/>
        <v>32</v>
      </c>
      <c r="J45" s="22">
        <v>50</v>
      </c>
      <c r="K45" s="22">
        <v>30</v>
      </c>
      <c r="L45" s="44">
        <v>50</v>
      </c>
      <c r="M45" s="47">
        <v>50</v>
      </c>
      <c r="N45" s="48">
        <v>20</v>
      </c>
      <c r="O45" s="11">
        <v>6.5</v>
      </c>
    </row>
    <row r="46" spans="1:15" s="1" customFormat="1" ht="36" customHeight="1">
      <c r="A46" s="14">
        <v>41</v>
      </c>
      <c r="B46" s="11" t="s">
        <v>89</v>
      </c>
      <c r="C46" s="11" t="s">
        <v>88</v>
      </c>
      <c r="D46" s="20" t="s">
        <v>41</v>
      </c>
      <c r="E46" s="21">
        <v>1983.12</v>
      </c>
      <c r="F46" s="20" t="s">
        <v>45</v>
      </c>
      <c r="G46" s="18">
        <f t="shared" si="0"/>
        <v>88.35</v>
      </c>
      <c r="H46" s="23">
        <v>65.7</v>
      </c>
      <c r="I46" s="23">
        <f t="shared" si="1"/>
        <v>32.85</v>
      </c>
      <c r="J46" s="22">
        <v>50</v>
      </c>
      <c r="K46" s="22">
        <v>30</v>
      </c>
      <c r="L46" s="44">
        <v>50</v>
      </c>
      <c r="M46" s="47">
        <v>50</v>
      </c>
      <c r="N46" s="48">
        <v>20</v>
      </c>
      <c r="O46" s="11">
        <v>5.5</v>
      </c>
    </row>
    <row r="47" spans="1:15" s="1" customFormat="1" ht="36" customHeight="1">
      <c r="A47" s="14">
        <v>42</v>
      </c>
      <c r="B47" s="11" t="s">
        <v>90</v>
      </c>
      <c r="C47" s="11" t="s">
        <v>61</v>
      </c>
      <c r="D47" s="20" t="s">
        <v>20</v>
      </c>
      <c r="E47" s="11">
        <v>1986.02</v>
      </c>
      <c r="F47" s="20" t="s">
        <v>45</v>
      </c>
      <c r="G47" s="18">
        <f t="shared" si="0"/>
        <v>88.35</v>
      </c>
      <c r="H47" s="23">
        <v>65.7</v>
      </c>
      <c r="I47" s="23">
        <f t="shared" si="1"/>
        <v>32.85</v>
      </c>
      <c r="J47" s="22">
        <v>50</v>
      </c>
      <c r="K47" s="22">
        <v>30</v>
      </c>
      <c r="L47" s="44">
        <v>50</v>
      </c>
      <c r="M47" s="47">
        <v>50</v>
      </c>
      <c r="N47" s="48">
        <v>20</v>
      </c>
      <c r="O47" s="19">
        <v>5.5</v>
      </c>
    </row>
    <row r="48" spans="1:15" s="1" customFormat="1" ht="36" customHeight="1">
      <c r="A48" s="14">
        <v>43</v>
      </c>
      <c r="B48" s="11" t="s">
        <v>91</v>
      </c>
      <c r="C48" s="11" t="s">
        <v>40</v>
      </c>
      <c r="D48" s="20" t="s">
        <v>20</v>
      </c>
      <c r="E48" s="20" t="s">
        <v>92</v>
      </c>
      <c r="F48" s="20" t="s">
        <v>45</v>
      </c>
      <c r="G48" s="18">
        <f t="shared" si="0"/>
        <v>87.65</v>
      </c>
      <c r="H48" s="23">
        <v>62.3</v>
      </c>
      <c r="I48" s="23">
        <f t="shared" si="1"/>
        <v>31.15</v>
      </c>
      <c r="J48" s="22">
        <v>50</v>
      </c>
      <c r="K48" s="22">
        <v>30</v>
      </c>
      <c r="L48" s="44">
        <v>50</v>
      </c>
      <c r="M48" s="47">
        <v>50</v>
      </c>
      <c r="N48" s="48">
        <v>20</v>
      </c>
      <c r="O48" s="19">
        <v>6.5</v>
      </c>
    </row>
    <row r="49" spans="1:15" s="1" customFormat="1" ht="36" customHeight="1">
      <c r="A49" s="14">
        <v>44</v>
      </c>
      <c r="B49" s="11" t="s">
        <v>93</v>
      </c>
      <c r="C49" s="11" t="s">
        <v>49</v>
      </c>
      <c r="D49" s="20" t="s">
        <v>20</v>
      </c>
      <c r="E49" s="20" t="s">
        <v>94</v>
      </c>
      <c r="F49" s="11">
        <v>2009.11</v>
      </c>
      <c r="G49" s="18">
        <f t="shared" si="0"/>
        <v>87.15</v>
      </c>
      <c r="H49" s="23">
        <v>65.3</v>
      </c>
      <c r="I49" s="23">
        <f t="shared" si="1"/>
        <v>32.65</v>
      </c>
      <c r="J49" s="22">
        <v>50</v>
      </c>
      <c r="K49" s="22">
        <v>30</v>
      </c>
      <c r="L49" s="44">
        <v>50</v>
      </c>
      <c r="M49" s="47">
        <v>50</v>
      </c>
      <c r="N49" s="48">
        <v>20</v>
      </c>
      <c r="O49" s="19">
        <v>4.5</v>
      </c>
    </row>
    <row r="50" spans="1:15" s="1" customFormat="1" ht="36" customHeight="1">
      <c r="A50" s="14">
        <v>45</v>
      </c>
      <c r="B50" s="11" t="s">
        <v>95</v>
      </c>
      <c r="C50" s="11" t="s">
        <v>40</v>
      </c>
      <c r="D50" s="20" t="s">
        <v>20</v>
      </c>
      <c r="E50" s="20" t="s">
        <v>96</v>
      </c>
      <c r="F50" s="20" t="s">
        <v>45</v>
      </c>
      <c r="G50" s="18">
        <f t="shared" si="0"/>
        <v>86.65</v>
      </c>
      <c r="H50" s="21">
        <v>62.3</v>
      </c>
      <c r="I50" s="23">
        <f t="shared" si="1"/>
        <v>31.15</v>
      </c>
      <c r="J50" s="22">
        <v>50</v>
      </c>
      <c r="K50" s="22">
        <v>30</v>
      </c>
      <c r="L50" s="44">
        <v>50</v>
      </c>
      <c r="M50" s="47">
        <v>50</v>
      </c>
      <c r="N50" s="48">
        <v>20</v>
      </c>
      <c r="O50" s="19">
        <v>5.5</v>
      </c>
    </row>
    <row r="51" spans="1:15" s="1" customFormat="1" ht="36" customHeight="1">
      <c r="A51" s="14">
        <v>46</v>
      </c>
      <c r="B51" s="11" t="s">
        <v>97</v>
      </c>
      <c r="C51" s="11" t="s">
        <v>53</v>
      </c>
      <c r="D51" s="20" t="s">
        <v>20</v>
      </c>
      <c r="E51" s="11">
        <v>1988.01</v>
      </c>
      <c r="F51" s="20" t="s">
        <v>45</v>
      </c>
      <c r="G51" s="18">
        <f t="shared" si="0"/>
        <v>86.5</v>
      </c>
      <c r="H51" s="21">
        <v>62</v>
      </c>
      <c r="I51" s="23">
        <f t="shared" si="1"/>
        <v>31</v>
      </c>
      <c r="J51" s="22">
        <v>50</v>
      </c>
      <c r="K51" s="22">
        <v>30</v>
      </c>
      <c r="L51" s="44">
        <v>50</v>
      </c>
      <c r="M51" s="47">
        <v>50</v>
      </c>
      <c r="N51" s="48">
        <v>20</v>
      </c>
      <c r="O51" s="19">
        <v>5.5</v>
      </c>
    </row>
    <row r="52" spans="1:15" s="1" customFormat="1" ht="36" customHeight="1">
      <c r="A52" s="14">
        <v>47</v>
      </c>
      <c r="B52" s="11" t="s">
        <v>98</v>
      </c>
      <c r="C52" s="11" t="s">
        <v>49</v>
      </c>
      <c r="D52" s="20" t="s">
        <v>20</v>
      </c>
      <c r="E52" s="11">
        <v>1987.03</v>
      </c>
      <c r="F52" s="11">
        <v>2009.11</v>
      </c>
      <c r="G52" s="18">
        <f t="shared" si="0"/>
        <v>85.5</v>
      </c>
      <c r="H52" s="19">
        <v>60</v>
      </c>
      <c r="I52" s="23">
        <f t="shared" si="1"/>
        <v>30</v>
      </c>
      <c r="J52" s="22">
        <v>50</v>
      </c>
      <c r="K52" s="22">
        <v>30</v>
      </c>
      <c r="L52" s="22">
        <v>50</v>
      </c>
      <c r="M52" s="47">
        <v>50</v>
      </c>
      <c r="N52" s="48">
        <v>20</v>
      </c>
      <c r="O52" s="11">
        <v>5.5</v>
      </c>
    </row>
    <row r="53" spans="1:15" s="1" customFormat="1" ht="36" customHeight="1">
      <c r="A53" s="14">
        <v>48</v>
      </c>
      <c r="B53" s="11" t="s">
        <v>99</v>
      </c>
      <c r="C53" s="11" t="s">
        <v>100</v>
      </c>
      <c r="D53" s="22" t="s">
        <v>41</v>
      </c>
      <c r="E53" s="11">
        <v>1983.08</v>
      </c>
      <c r="F53" s="22">
        <v>2009.11</v>
      </c>
      <c r="G53" s="18">
        <f t="shared" si="0"/>
        <v>82.6</v>
      </c>
      <c r="H53" s="22">
        <v>54.7</v>
      </c>
      <c r="I53" s="23">
        <f t="shared" si="1"/>
        <v>27.35</v>
      </c>
      <c r="J53" s="22">
        <v>49.75</v>
      </c>
      <c r="K53" s="22">
        <v>30</v>
      </c>
      <c r="L53" s="22">
        <v>50</v>
      </c>
      <c r="M53" s="49">
        <v>50</v>
      </c>
      <c r="N53" s="50">
        <v>19.75</v>
      </c>
      <c r="O53" s="19">
        <v>5.5</v>
      </c>
    </row>
    <row r="54" spans="1:15" s="2" customFormat="1" ht="36" customHeight="1">
      <c r="A54" s="14">
        <v>49</v>
      </c>
      <c r="B54" s="24" t="s">
        <v>101</v>
      </c>
      <c r="C54" s="16" t="s">
        <v>102</v>
      </c>
      <c r="D54" s="25" t="s">
        <v>20</v>
      </c>
      <c r="E54" s="26">
        <v>1987.09</v>
      </c>
      <c r="F54" s="17">
        <v>2010.08</v>
      </c>
      <c r="G54" s="18">
        <f t="shared" si="0"/>
        <v>107.85</v>
      </c>
      <c r="H54" s="27">
        <v>79.7</v>
      </c>
      <c r="I54" s="16">
        <f t="shared" si="1"/>
        <v>39.85</v>
      </c>
      <c r="J54" s="22">
        <v>50</v>
      </c>
      <c r="K54" s="22">
        <v>30</v>
      </c>
      <c r="L54" s="51">
        <v>50</v>
      </c>
      <c r="M54" s="51">
        <v>50</v>
      </c>
      <c r="N54" s="19">
        <v>20</v>
      </c>
      <c r="O54" s="19">
        <v>18</v>
      </c>
    </row>
    <row r="55" spans="1:15" s="2" customFormat="1" ht="36" customHeight="1">
      <c r="A55" s="14">
        <v>50</v>
      </c>
      <c r="B55" s="16" t="s">
        <v>103</v>
      </c>
      <c r="C55" s="16" t="s">
        <v>104</v>
      </c>
      <c r="D55" s="16" t="s">
        <v>41</v>
      </c>
      <c r="E55" s="26">
        <v>1986.04</v>
      </c>
      <c r="F55" s="18">
        <v>2010.1</v>
      </c>
      <c r="G55" s="18">
        <f t="shared" si="0"/>
        <v>105.5</v>
      </c>
      <c r="H55" s="19">
        <v>79</v>
      </c>
      <c r="I55" s="18">
        <f>H55/2</f>
        <v>39.5</v>
      </c>
      <c r="J55" s="22">
        <v>50</v>
      </c>
      <c r="K55" s="22">
        <v>30</v>
      </c>
      <c r="L55" s="22">
        <v>50</v>
      </c>
      <c r="M55" s="22">
        <v>50</v>
      </c>
      <c r="N55" s="19">
        <v>20</v>
      </c>
      <c r="O55" s="19">
        <v>16</v>
      </c>
    </row>
    <row r="56" spans="1:15" s="2" customFormat="1" ht="36" customHeight="1">
      <c r="A56" s="14">
        <v>51</v>
      </c>
      <c r="B56" s="16" t="s">
        <v>105</v>
      </c>
      <c r="C56" s="16" t="s">
        <v>104</v>
      </c>
      <c r="D56" s="16" t="s">
        <v>41</v>
      </c>
      <c r="E56" s="26">
        <v>1986.1</v>
      </c>
      <c r="F56" s="17">
        <v>2009.07</v>
      </c>
      <c r="G56" s="18">
        <f t="shared" si="0"/>
        <v>104.65</v>
      </c>
      <c r="H56" s="19">
        <v>90.3</v>
      </c>
      <c r="I56" s="18">
        <f>H56/2</f>
        <v>45.15</v>
      </c>
      <c r="J56" s="22">
        <v>50</v>
      </c>
      <c r="K56" s="22">
        <v>30</v>
      </c>
      <c r="L56" s="22">
        <v>50</v>
      </c>
      <c r="M56" s="22">
        <v>50</v>
      </c>
      <c r="N56" s="19">
        <v>20</v>
      </c>
      <c r="O56" s="11">
        <v>9.5</v>
      </c>
    </row>
    <row r="57" spans="1:15" s="2" customFormat="1" ht="36" customHeight="1">
      <c r="A57" s="14">
        <v>52</v>
      </c>
      <c r="B57" s="28" t="s">
        <v>106</v>
      </c>
      <c r="C57" s="28" t="s">
        <v>102</v>
      </c>
      <c r="D57" s="28" t="s">
        <v>41</v>
      </c>
      <c r="E57" s="28">
        <v>1986.12</v>
      </c>
      <c r="F57" s="28">
        <v>2012.09</v>
      </c>
      <c r="G57" s="18">
        <f t="shared" si="0"/>
        <v>104.5</v>
      </c>
      <c r="H57" s="19">
        <v>77</v>
      </c>
      <c r="I57" s="16">
        <f aca="true" t="shared" si="2" ref="I57:I61">H57*0.5</f>
        <v>38.5</v>
      </c>
      <c r="J57" s="22">
        <v>50</v>
      </c>
      <c r="K57" s="22">
        <v>30</v>
      </c>
      <c r="L57" s="51">
        <v>50</v>
      </c>
      <c r="M57" s="51">
        <v>50</v>
      </c>
      <c r="N57" s="19">
        <v>20</v>
      </c>
      <c r="O57" s="19">
        <v>16</v>
      </c>
    </row>
    <row r="58" spans="1:19" s="2" customFormat="1" ht="36" customHeight="1">
      <c r="A58" s="14">
        <v>53</v>
      </c>
      <c r="B58" s="16" t="s">
        <v>107</v>
      </c>
      <c r="C58" s="16" t="s">
        <v>108</v>
      </c>
      <c r="D58" s="16" t="s">
        <v>20</v>
      </c>
      <c r="E58" s="16">
        <v>1987.05</v>
      </c>
      <c r="F58" s="17">
        <v>2008.03</v>
      </c>
      <c r="G58" s="18">
        <f t="shared" si="0"/>
        <v>104</v>
      </c>
      <c r="H58" s="19">
        <v>82</v>
      </c>
      <c r="I58" s="16">
        <f t="shared" si="2"/>
        <v>41</v>
      </c>
      <c r="J58" s="22">
        <v>50</v>
      </c>
      <c r="K58" s="22">
        <v>30</v>
      </c>
      <c r="L58" s="22">
        <v>50</v>
      </c>
      <c r="M58" s="22">
        <v>50</v>
      </c>
      <c r="N58" s="19">
        <v>20</v>
      </c>
      <c r="O58" s="19">
        <v>13</v>
      </c>
      <c r="S58" s="57"/>
    </row>
    <row r="59" spans="1:19" s="2" customFormat="1" ht="36" customHeight="1">
      <c r="A59" s="14">
        <v>54</v>
      </c>
      <c r="B59" s="16" t="s">
        <v>109</v>
      </c>
      <c r="C59" s="16" t="s">
        <v>110</v>
      </c>
      <c r="D59" s="16" t="s">
        <v>41</v>
      </c>
      <c r="E59" s="16" t="s">
        <v>111</v>
      </c>
      <c r="F59" s="17">
        <v>2011.08</v>
      </c>
      <c r="G59" s="18">
        <f t="shared" si="0"/>
        <v>104</v>
      </c>
      <c r="H59" s="19">
        <v>73</v>
      </c>
      <c r="I59" s="16">
        <f t="shared" si="2"/>
        <v>36.5</v>
      </c>
      <c r="J59" s="22">
        <v>50</v>
      </c>
      <c r="K59" s="22">
        <v>30</v>
      </c>
      <c r="L59" s="22">
        <v>50</v>
      </c>
      <c r="M59" s="22">
        <v>50</v>
      </c>
      <c r="N59" s="19">
        <v>20</v>
      </c>
      <c r="O59" s="19">
        <v>17.5</v>
      </c>
      <c r="S59" s="57"/>
    </row>
    <row r="60" spans="1:19" s="2" customFormat="1" ht="36" customHeight="1">
      <c r="A60" s="14">
        <v>55</v>
      </c>
      <c r="B60" s="16" t="s">
        <v>112</v>
      </c>
      <c r="C60" s="16" t="s">
        <v>113</v>
      </c>
      <c r="D60" s="16" t="s">
        <v>41</v>
      </c>
      <c r="E60" s="29">
        <v>1985.02</v>
      </c>
      <c r="F60" s="16">
        <v>2009.09</v>
      </c>
      <c r="G60" s="18">
        <f t="shared" si="0"/>
        <v>102.65</v>
      </c>
      <c r="H60" s="19">
        <v>80.3</v>
      </c>
      <c r="I60" s="16">
        <f t="shared" si="2"/>
        <v>40.15</v>
      </c>
      <c r="J60" s="22">
        <v>50</v>
      </c>
      <c r="K60" s="22">
        <v>30</v>
      </c>
      <c r="L60" s="22">
        <v>50</v>
      </c>
      <c r="M60" s="22">
        <v>50</v>
      </c>
      <c r="N60" s="19">
        <v>20</v>
      </c>
      <c r="O60" s="19">
        <v>12.5</v>
      </c>
      <c r="S60" s="57"/>
    </row>
    <row r="61" spans="1:15" s="2" customFormat="1" ht="36" customHeight="1">
      <c r="A61" s="14">
        <v>56</v>
      </c>
      <c r="B61" s="16" t="s">
        <v>114</v>
      </c>
      <c r="C61" s="16" t="s">
        <v>115</v>
      </c>
      <c r="D61" s="16" t="s">
        <v>20</v>
      </c>
      <c r="E61" s="16">
        <v>1985.12</v>
      </c>
      <c r="F61" s="16">
        <v>2009.09</v>
      </c>
      <c r="G61" s="18">
        <f t="shared" si="0"/>
        <v>102.64999999999998</v>
      </c>
      <c r="H61" s="19">
        <v>71.3</v>
      </c>
      <c r="I61" s="16">
        <f t="shared" si="2"/>
        <v>35.65</v>
      </c>
      <c r="J61" s="22">
        <v>49.499999999999986</v>
      </c>
      <c r="K61" s="22">
        <v>29.49999999999999</v>
      </c>
      <c r="L61" s="51">
        <v>48.3333333333333</v>
      </c>
      <c r="M61" s="51">
        <v>50</v>
      </c>
      <c r="N61" s="19">
        <v>20</v>
      </c>
      <c r="O61" s="19">
        <v>17.5</v>
      </c>
    </row>
    <row r="62" spans="1:20" s="2" customFormat="1" ht="36" customHeight="1">
      <c r="A62" s="14">
        <v>57</v>
      </c>
      <c r="B62" s="30" t="s">
        <v>116</v>
      </c>
      <c r="C62" s="30" t="s">
        <v>117</v>
      </c>
      <c r="D62" s="30" t="s">
        <v>41</v>
      </c>
      <c r="E62" s="31">
        <v>1986.06</v>
      </c>
      <c r="F62" s="32">
        <v>2011.08</v>
      </c>
      <c r="G62" s="18">
        <f t="shared" si="0"/>
        <v>102</v>
      </c>
      <c r="H62" s="33">
        <v>79</v>
      </c>
      <c r="I62" s="30">
        <v>39.5</v>
      </c>
      <c r="J62" s="22">
        <v>50</v>
      </c>
      <c r="K62" s="22">
        <v>30</v>
      </c>
      <c r="L62" s="52">
        <v>50</v>
      </c>
      <c r="M62" s="52">
        <v>50</v>
      </c>
      <c r="N62" s="53">
        <v>20</v>
      </c>
      <c r="O62" s="54">
        <v>12.5</v>
      </c>
      <c r="P62" s="55"/>
      <c r="Q62" s="55"/>
      <c r="R62" s="55"/>
      <c r="S62" s="55"/>
      <c r="T62" s="55"/>
    </row>
    <row r="63" spans="1:20" s="2" customFormat="1" ht="36" customHeight="1">
      <c r="A63" s="14">
        <v>58</v>
      </c>
      <c r="B63" s="16" t="s">
        <v>118</v>
      </c>
      <c r="C63" s="16" t="s">
        <v>119</v>
      </c>
      <c r="D63" s="16" t="s">
        <v>41</v>
      </c>
      <c r="E63" s="15" t="s">
        <v>120</v>
      </c>
      <c r="F63" s="17">
        <v>2011.08</v>
      </c>
      <c r="G63" s="18">
        <f t="shared" si="0"/>
        <v>101.65</v>
      </c>
      <c r="H63" s="27">
        <v>84.3</v>
      </c>
      <c r="I63" s="16">
        <f aca="true" t="shared" si="3" ref="I63:I65">H63*0.5</f>
        <v>42.15</v>
      </c>
      <c r="J63" s="22">
        <v>50</v>
      </c>
      <c r="K63" s="22">
        <v>30</v>
      </c>
      <c r="L63" s="51">
        <v>50</v>
      </c>
      <c r="M63" s="51">
        <v>50</v>
      </c>
      <c r="N63" s="19">
        <v>20</v>
      </c>
      <c r="O63" s="19">
        <v>9.5</v>
      </c>
      <c r="P63" s="56"/>
      <c r="Q63" s="56"/>
      <c r="R63" s="56"/>
      <c r="S63" s="56"/>
      <c r="T63" s="56"/>
    </row>
    <row r="64" spans="1:20" s="2" customFormat="1" ht="36" customHeight="1">
      <c r="A64" s="14">
        <v>59</v>
      </c>
      <c r="B64" s="16" t="s">
        <v>121</v>
      </c>
      <c r="C64" s="16" t="s">
        <v>122</v>
      </c>
      <c r="D64" s="16" t="s">
        <v>41</v>
      </c>
      <c r="E64" s="16">
        <v>1985.11</v>
      </c>
      <c r="F64" s="16">
        <v>2009.09</v>
      </c>
      <c r="G64" s="18">
        <f t="shared" si="0"/>
        <v>100.35</v>
      </c>
      <c r="H64" s="19">
        <v>83.7</v>
      </c>
      <c r="I64" s="16">
        <f t="shared" si="3"/>
        <v>41.85</v>
      </c>
      <c r="J64" s="22">
        <v>50</v>
      </c>
      <c r="K64" s="22">
        <v>30</v>
      </c>
      <c r="L64" s="51">
        <v>50</v>
      </c>
      <c r="M64" s="51">
        <v>50</v>
      </c>
      <c r="N64" s="19">
        <v>20</v>
      </c>
      <c r="O64" s="19">
        <v>8.5</v>
      </c>
      <c r="P64" s="56"/>
      <c r="Q64" s="56"/>
      <c r="R64" s="56"/>
      <c r="S64" s="56"/>
      <c r="T64" s="56"/>
    </row>
    <row r="65" spans="1:20" s="2" customFormat="1" ht="36" customHeight="1">
      <c r="A65" s="14">
        <v>60</v>
      </c>
      <c r="B65" s="16" t="s">
        <v>123</v>
      </c>
      <c r="C65" s="16" t="s">
        <v>124</v>
      </c>
      <c r="D65" s="16" t="s">
        <v>41</v>
      </c>
      <c r="E65" s="18">
        <v>1985.09</v>
      </c>
      <c r="F65" s="15">
        <v>2011.08</v>
      </c>
      <c r="G65" s="18">
        <f t="shared" si="0"/>
        <v>100.31176470588235</v>
      </c>
      <c r="H65" s="19">
        <v>77</v>
      </c>
      <c r="I65" s="16">
        <f t="shared" si="3"/>
        <v>38.5</v>
      </c>
      <c r="J65" s="22">
        <v>49.311764705882354</v>
      </c>
      <c r="K65" s="22">
        <v>29.31176470588235</v>
      </c>
      <c r="L65" s="22">
        <v>49.705882352941174</v>
      </c>
      <c r="M65" s="22">
        <v>48</v>
      </c>
      <c r="N65" s="19">
        <v>20</v>
      </c>
      <c r="O65" s="19">
        <v>12.5</v>
      </c>
      <c r="P65" s="62"/>
      <c r="Q65" s="62"/>
      <c r="R65" s="62"/>
      <c r="S65" s="57"/>
      <c r="T65" s="62"/>
    </row>
    <row r="66" spans="1:20" s="2" customFormat="1" ht="36" customHeight="1">
      <c r="A66" s="14">
        <v>61</v>
      </c>
      <c r="B66" s="30" t="s">
        <v>125</v>
      </c>
      <c r="C66" s="30" t="s">
        <v>126</v>
      </c>
      <c r="D66" s="30" t="s">
        <v>41</v>
      </c>
      <c r="E66" s="30">
        <v>1984.11</v>
      </c>
      <c r="F66" s="30">
        <v>2006.12</v>
      </c>
      <c r="G66" s="18">
        <f t="shared" si="0"/>
        <v>100</v>
      </c>
      <c r="H66" s="33">
        <v>84</v>
      </c>
      <c r="I66" s="30">
        <v>42</v>
      </c>
      <c r="J66" s="22">
        <v>50</v>
      </c>
      <c r="K66" s="22">
        <v>30</v>
      </c>
      <c r="L66" s="52">
        <v>50</v>
      </c>
      <c r="M66" s="52">
        <v>50</v>
      </c>
      <c r="N66" s="63">
        <v>20</v>
      </c>
      <c r="O66" s="54">
        <v>8</v>
      </c>
      <c r="P66" s="64"/>
      <c r="Q66" s="64"/>
      <c r="R66" s="64"/>
      <c r="S66" s="64"/>
      <c r="T66" s="64"/>
    </row>
    <row r="67" spans="1:20" s="2" customFormat="1" ht="36" customHeight="1">
      <c r="A67" s="14">
        <v>62</v>
      </c>
      <c r="B67" s="16" t="s">
        <v>127</v>
      </c>
      <c r="C67" s="16" t="s">
        <v>128</v>
      </c>
      <c r="D67" s="16" t="s">
        <v>41</v>
      </c>
      <c r="E67" s="16">
        <v>1986.06</v>
      </c>
      <c r="F67" s="16">
        <v>2011.09</v>
      </c>
      <c r="G67" s="18">
        <f t="shared" si="0"/>
        <v>99.85</v>
      </c>
      <c r="H67" s="27">
        <v>74.7</v>
      </c>
      <c r="I67" s="16">
        <f>H67*0.5</f>
        <v>37.35</v>
      </c>
      <c r="J67" s="22">
        <v>50</v>
      </c>
      <c r="K67" s="22">
        <v>30</v>
      </c>
      <c r="L67" s="51">
        <v>50</v>
      </c>
      <c r="M67" s="51">
        <v>50</v>
      </c>
      <c r="N67" s="19">
        <v>20</v>
      </c>
      <c r="O67" s="19">
        <v>12.5</v>
      </c>
      <c r="P67" s="56"/>
      <c r="Q67" s="56"/>
      <c r="R67" s="56"/>
      <c r="S67" s="56"/>
      <c r="T67" s="56"/>
    </row>
    <row r="68" spans="1:15" s="2" customFormat="1" ht="36" customHeight="1">
      <c r="A68" s="14">
        <v>63</v>
      </c>
      <c r="B68" s="16" t="s">
        <v>129</v>
      </c>
      <c r="C68" s="16" t="s">
        <v>104</v>
      </c>
      <c r="D68" s="16" t="s">
        <v>41</v>
      </c>
      <c r="E68" s="16">
        <v>1987.07</v>
      </c>
      <c r="F68" s="16">
        <v>2010.08</v>
      </c>
      <c r="G68" s="18">
        <f t="shared" si="0"/>
        <v>99.5</v>
      </c>
      <c r="H68" s="19">
        <v>77</v>
      </c>
      <c r="I68" s="18">
        <f aca="true" t="shared" si="4" ref="I68:I74">H68/2</f>
        <v>38.5</v>
      </c>
      <c r="J68" s="22">
        <v>50</v>
      </c>
      <c r="K68" s="22">
        <v>30</v>
      </c>
      <c r="L68" s="22">
        <v>50</v>
      </c>
      <c r="M68" s="22">
        <v>50</v>
      </c>
      <c r="N68" s="19">
        <v>20</v>
      </c>
      <c r="O68" s="11">
        <v>11</v>
      </c>
    </row>
    <row r="69" spans="1:20" s="2" customFormat="1" ht="36" customHeight="1">
      <c r="A69" s="14">
        <v>64</v>
      </c>
      <c r="B69" s="30" t="s">
        <v>130</v>
      </c>
      <c r="C69" s="30" t="s">
        <v>131</v>
      </c>
      <c r="D69" s="30" t="s">
        <v>20</v>
      </c>
      <c r="E69" s="30">
        <v>1987.12</v>
      </c>
      <c r="F69" s="58">
        <v>2010.1</v>
      </c>
      <c r="G69" s="18">
        <f t="shared" si="0"/>
        <v>99.36</v>
      </c>
      <c r="H69" s="53">
        <v>78.7</v>
      </c>
      <c r="I69" s="30">
        <v>39.35</v>
      </c>
      <c r="J69" s="22">
        <v>49.01</v>
      </c>
      <c r="K69" s="22">
        <v>29.01</v>
      </c>
      <c r="L69" s="52">
        <v>48.35</v>
      </c>
      <c r="M69" s="52">
        <v>48.35</v>
      </c>
      <c r="N69" s="53">
        <v>20</v>
      </c>
      <c r="O69" s="54">
        <v>11</v>
      </c>
      <c r="P69" s="62"/>
      <c r="Q69" s="62"/>
      <c r="R69" s="62"/>
      <c r="S69" s="62"/>
      <c r="T69" s="62"/>
    </row>
    <row r="70" spans="1:20" s="3" customFormat="1" ht="36" customHeight="1">
      <c r="A70" s="14">
        <v>65</v>
      </c>
      <c r="B70" s="16" t="s">
        <v>132</v>
      </c>
      <c r="C70" s="16" t="s">
        <v>133</v>
      </c>
      <c r="D70" s="16" t="s">
        <v>41</v>
      </c>
      <c r="E70" s="29">
        <v>1986.04</v>
      </c>
      <c r="F70" s="17">
        <v>2011.08</v>
      </c>
      <c r="G70" s="18">
        <f aca="true" t="shared" si="5" ref="G70:G133">I70+J70+O70</f>
        <v>99.15</v>
      </c>
      <c r="H70" s="19">
        <v>79.3</v>
      </c>
      <c r="I70" s="18">
        <f t="shared" si="4"/>
        <v>39.65</v>
      </c>
      <c r="J70" s="22">
        <v>50</v>
      </c>
      <c r="K70" s="22">
        <v>30</v>
      </c>
      <c r="L70" s="22">
        <v>50</v>
      </c>
      <c r="M70" s="22">
        <v>50</v>
      </c>
      <c r="N70" s="19">
        <v>20</v>
      </c>
      <c r="O70" s="19">
        <v>9.5</v>
      </c>
      <c r="P70" s="1"/>
      <c r="Q70" s="1"/>
      <c r="R70" s="1"/>
      <c r="S70" s="1"/>
      <c r="T70" s="1"/>
    </row>
    <row r="71" spans="1:20" s="3" customFormat="1" ht="36" customHeight="1">
      <c r="A71" s="14">
        <v>66</v>
      </c>
      <c r="B71" s="30" t="s">
        <v>134</v>
      </c>
      <c r="C71" s="30" t="s">
        <v>135</v>
      </c>
      <c r="D71" s="30" t="s">
        <v>41</v>
      </c>
      <c r="E71" s="58">
        <v>1985.06</v>
      </c>
      <c r="F71" s="30">
        <v>2009.12</v>
      </c>
      <c r="G71" s="18">
        <f t="shared" si="5"/>
        <v>99</v>
      </c>
      <c r="H71" s="33">
        <v>81</v>
      </c>
      <c r="I71" s="30">
        <v>40.5</v>
      </c>
      <c r="J71" s="22">
        <v>50</v>
      </c>
      <c r="K71" s="22">
        <v>30</v>
      </c>
      <c r="L71" s="52">
        <v>50</v>
      </c>
      <c r="M71" s="52">
        <v>50</v>
      </c>
      <c r="N71" s="53">
        <v>20</v>
      </c>
      <c r="O71" s="54">
        <v>8.5</v>
      </c>
      <c r="P71" s="65"/>
      <c r="Q71" s="65"/>
      <c r="R71" s="65"/>
      <c r="S71" s="65"/>
      <c r="T71" s="65"/>
    </row>
    <row r="72" spans="1:20" s="3" customFormat="1" ht="36" customHeight="1">
      <c r="A72" s="14">
        <v>67</v>
      </c>
      <c r="B72" s="16" t="s">
        <v>136</v>
      </c>
      <c r="C72" s="16" t="s">
        <v>137</v>
      </c>
      <c r="D72" s="16" t="s">
        <v>20</v>
      </c>
      <c r="E72" s="16">
        <v>1987.07</v>
      </c>
      <c r="F72" s="17">
        <v>2012.08</v>
      </c>
      <c r="G72" s="18">
        <f t="shared" si="5"/>
        <v>98.994</v>
      </c>
      <c r="H72" s="19">
        <v>78.3</v>
      </c>
      <c r="I72" s="18">
        <f t="shared" si="4"/>
        <v>39.15</v>
      </c>
      <c r="J72" s="22">
        <v>49.843999999999994</v>
      </c>
      <c r="K72" s="22">
        <v>29.843999999999994</v>
      </c>
      <c r="L72" s="22">
        <v>49.48</v>
      </c>
      <c r="M72" s="22">
        <v>50</v>
      </c>
      <c r="N72" s="19">
        <v>20</v>
      </c>
      <c r="O72" s="11">
        <v>10</v>
      </c>
      <c r="P72" s="1"/>
      <c r="Q72" s="1"/>
      <c r="R72" s="1"/>
      <c r="S72" s="1"/>
      <c r="T72" s="1"/>
    </row>
    <row r="73" spans="1:20" s="3" customFormat="1" ht="36" customHeight="1">
      <c r="A73" s="14">
        <v>68</v>
      </c>
      <c r="B73" s="16" t="s">
        <v>138</v>
      </c>
      <c r="C73" s="16" t="s">
        <v>139</v>
      </c>
      <c r="D73" s="16" t="s">
        <v>20</v>
      </c>
      <c r="E73" s="16">
        <v>1986.03</v>
      </c>
      <c r="F73" s="17">
        <v>2011.08</v>
      </c>
      <c r="G73" s="18">
        <f t="shared" si="5"/>
        <v>98.844</v>
      </c>
      <c r="H73" s="19">
        <v>85</v>
      </c>
      <c r="I73" s="18">
        <f t="shared" si="4"/>
        <v>42.5</v>
      </c>
      <c r="J73" s="22">
        <v>49.843999999999994</v>
      </c>
      <c r="K73" s="22">
        <v>29.843999999999994</v>
      </c>
      <c r="L73" s="22">
        <v>49.48</v>
      </c>
      <c r="M73" s="22">
        <v>50</v>
      </c>
      <c r="N73" s="19">
        <v>20</v>
      </c>
      <c r="O73" s="11">
        <v>6.5</v>
      </c>
      <c r="P73" s="66"/>
      <c r="Q73" s="66"/>
      <c r="R73" s="66"/>
      <c r="S73" s="66"/>
      <c r="T73" s="66"/>
    </row>
    <row r="74" spans="1:20" s="3" customFormat="1" ht="36" customHeight="1">
      <c r="A74" s="14">
        <v>69</v>
      </c>
      <c r="B74" s="16" t="s">
        <v>140</v>
      </c>
      <c r="C74" s="16" t="s">
        <v>104</v>
      </c>
      <c r="D74" s="16" t="s">
        <v>41</v>
      </c>
      <c r="E74" s="26">
        <v>1985.11</v>
      </c>
      <c r="F74" s="17">
        <v>2012.08</v>
      </c>
      <c r="G74" s="18">
        <f t="shared" si="5"/>
        <v>98.65</v>
      </c>
      <c r="H74" s="19">
        <v>83.3</v>
      </c>
      <c r="I74" s="18">
        <f t="shared" si="4"/>
        <v>41.65</v>
      </c>
      <c r="J74" s="22">
        <v>50</v>
      </c>
      <c r="K74" s="22">
        <v>30</v>
      </c>
      <c r="L74" s="22">
        <v>50</v>
      </c>
      <c r="M74" s="22">
        <v>50</v>
      </c>
      <c r="N74" s="19">
        <v>20</v>
      </c>
      <c r="O74" s="11">
        <v>7</v>
      </c>
      <c r="P74" s="66"/>
      <c r="Q74" s="66"/>
      <c r="R74" s="66"/>
      <c r="S74" s="66"/>
      <c r="T74" s="66"/>
    </row>
    <row r="75" spans="1:20" s="3" customFormat="1" ht="36" customHeight="1">
      <c r="A75" s="14">
        <v>70</v>
      </c>
      <c r="B75" s="30" t="s">
        <v>141</v>
      </c>
      <c r="C75" s="30" t="s">
        <v>142</v>
      </c>
      <c r="D75" s="30" t="s">
        <v>41</v>
      </c>
      <c r="E75" s="59">
        <v>1989.09</v>
      </c>
      <c r="F75" s="30">
        <v>2011.08</v>
      </c>
      <c r="G75" s="18">
        <f t="shared" si="5"/>
        <v>98.65</v>
      </c>
      <c r="H75" s="53">
        <v>80.3</v>
      </c>
      <c r="I75" s="30">
        <v>40.15</v>
      </c>
      <c r="J75" s="22">
        <v>50</v>
      </c>
      <c r="K75" s="22">
        <v>30</v>
      </c>
      <c r="L75" s="52">
        <v>50</v>
      </c>
      <c r="M75" s="52">
        <v>50</v>
      </c>
      <c r="N75" s="63">
        <v>20</v>
      </c>
      <c r="O75" s="54">
        <v>8.5</v>
      </c>
      <c r="P75" s="67"/>
      <c r="Q75" s="67"/>
      <c r="R75" s="67"/>
      <c r="S75" s="67"/>
      <c r="T75" s="67"/>
    </row>
    <row r="76" spans="1:20" s="3" customFormat="1" ht="36" customHeight="1">
      <c r="A76" s="14">
        <v>71</v>
      </c>
      <c r="B76" s="30" t="s">
        <v>143</v>
      </c>
      <c r="C76" s="30" t="s">
        <v>144</v>
      </c>
      <c r="D76" s="30" t="s">
        <v>41</v>
      </c>
      <c r="E76" s="58">
        <v>1982.07</v>
      </c>
      <c r="F76" s="30">
        <v>2009.09</v>
      </c>
      <c r="G76" s="18">
        <f t="shared" si="5"/>
        <v>98.65</v>
      </c>
      <c r="H76" s="53">
        <v>80.3</v>
      </c>
      <c r="I76" s="30">
        <v>40.15</v>
      </c>
      <c r="J76" s="22">
        <v>50</v>
      </c>
      <c r="K76" s="22">
        <v>30</v>
      </c>
      <c r="L76" s="52">
        <v>50</v>
      </c>
      <c r="M76" s="52">
        <v>50</v>
      </c>
      <c r="N76" s="63">
        <v>20</v>
      </c>
      <c r="O76" s="54">
        <v>8.5</v>
      </c>
      <c r="P76" s="67"/>
      <c r="Q76" s="67"/>
      <c r="R76" s="67"/>
      <c r="S76" s="67"/>
      <c r="T76" s="67"/>
    </row>
    <row r="77" spans="1:20" s="3" customFormat="1" ht="36" customHeight="1">
      <c r="A77" s="14">
        <v>72</v>
      </c>
      <c r="B77" s="30" t="s">
        <v>145</v>
      </c>
      <c r="C77" s="30" t="s">
        <v>146</v>
      </c>
      <c r="D77" s="30" t="s">
        <v>41</v>
      </c>
      <c r="E77" s="58">
        <v>1987.08</v>
      </c>
      <c r="F77" s="32">
        <v>2009.12</v>
      </c>
      <c r="G77" s="18">
        <f t="shared" si="5"/>
        <v>98.5</v>
      </c>
      <c r="H77" s="53">
        <v>82</v>
      </c>
      <c r="I77" s="30">
        <v>41</v>
      </c>
      <c r="J77" s="22">
        <v>50</v>
      </c>
      <c r="K77" s="22">
        <v>30</v>
      </c>
      <c r="L77" s="52">
        <v>50</v>
      </c>
      <c r="M77" s="52">
        <v>50</v>
      </c>
      <c r="N77" s="63">
        <v>20</v>
      </c>
      <c r="O77" s="54">
        <v>7.5</v>
      </c>
      <c r="P77" s="67"/>
      <c r="Q77" s="67"/>
      <c r="R77" s="67"/>
      <c r="S77" s="67"/>
      <c r="T77" s="67"/>
    </row>
    <row r="78" spans="1:20" s="3" customFormat="1" ht="36" customHeight="1">
      <c r="A78" s="14">
        <v>73</v>
      </c>
      <c r="B78" s="16" t="s">
        <v>147</v>
      </c>
      <c r="C78" s="16" t="s">
        <v>102</v>
      </c>
      <c r="D78" s="16" t="s">
        <v>20</v>
      </c>
      <c r="E78" s="18">
        <v>1985.11</v>
      </c>
      <c r="F78" s="16">
        <v>2009.09</v>
      </c>
      <c r="G78" s="18">
        <f t="shared" si="5"/>
        <v>98.5</v>
      </c>
      <c r="H78" s="19">
        <v>82</v>
      </c>
      <c r="I78" s="16">
        <f aca="true" t="shared" si="6" ref="I78:I84">H78*0.5</f>
        <v>41</v>
      </c>
      <c r="J78" s="22">
        <v>50</v>
      </c>
      <c r="K78" s="22">
        <v>30</v>
      </c>
      <c r="L78" s="51">
        <v>50</v>
      </c>
      <c r="M78" s="51">
        <v>50</v>
      </c>
      <c r="N78" s="19">
        <v>20</v>
      </c>
      <c r="O78" s="19">
        <v>7.5</v>
      </c>
      <c r="P78" s="1"/>
      <c r="Q78" s="1"/>
      <c r="R78" s="1"/>
      <c r="S78" s="1"/>
      <c r="T78" s="1"/>
    </row>
    <row r="79" spans="1:20" s="3" customFormat="1" ht="36" customHeight="1">
      <c r="A79" s="14">
        <v>74</v>
      </c>
      <c r="B79" s="16" t="s">
        <v>148</v>
      </c>
      <c r="C79" s="16" t="s">
        <v>139</v>
      </c>
      <c r="D79" s="16" t="s">
        <v>20</v>
      </c>
      <c r="E79" s="16">
        <v>1987.12</v>
      </c>
      <c r="F79" s="17">
        <v>2011.08</v>
      </c>
      <c r="G79" s="18">
        <f t="shared" si="5"/>
        <v>98.494</v>
      </c>
      <c r="H79" s="19">
        <v>78.3</v>
      </c>
      <c r="I79" s="18">
        <f aca="true" t="shared" si="7" ref="I79:I82">H79/2</f>
        <v>39.15</v>
      </c>
      <c r="J79" s="22">
        <v>49.843999999999994</v>
      </c>
      <c r="K79" s="22">
        <v>29.843999999999994</v>
      </c>
      <c r="L79" s="22">
        <v>49.48</v>
      </c>
      <c r="M79" s="22">
        <v>50</v>
      </c>
      <c r="N79" s="19">
        <v>20</v>
      </c>
      <c r="O79" s="11">
        <v>9.5</v>
      </c>
      <c r="P79" s="1"/>
      <c r="Q79" s="1"/>
      <c r="R79" s="1"/>
      <c r="S79" s="1"/>
      <c r="T79" s="1"/>
    </row>
    <row r="80" spans="1:20" s="3" customFormat="1" ht="36" customHeight="1">
      <c r="A80" s="14">
        <v>75</v>
      </c>
      <c r="B80" s="15" t="s">
        <v>149</v>
      </c>
      <c r="C80" s="16" t="s">
        <v>150</v>
      </c>
      <c r="D80" s="16" t="s">
        <v>41</v>
      </c>
      <c r="E80" s="16">
        <v>1987.09</v>
      </c>
      <c r="F80" s="18">
        <v>2010.1</v>
      </c>
      <c r="G80" s="18">
        <f t="shared" si="5"/>
        <v>98</v>
      </c>
      <c r="H80" s="19">
        <v>80</v>
      </c>
      <c r="I80" s="16">
        <f t="shared" si="6"/>
        <v>40</v>
      </c>
      <c r="J80" s="22">
        <v>50</v>
      </c>
      <c r="K80" s="22">
        <v>30</v>
      </c>
      <c r="L80" s="51">
        <v>50</v>
      </c>
      <c r="M80" s="51">
        <v>50</v>
      </c>
      <c r="N80" s="19">
        <v>20</v>
      </c>
      <c r="O80" s="19">
        <v>8</v>
      </c>
      <c r="P80" s="1"/>
      <c r="Q80" s="1"/>
      <c r="R80" s="1"/>
      <c r="S80" s="1"/>
      <c r="T80" s="1"/>
    </row>
    <row r="81" spans="1:20" s="3" customFormat="1" ht="36" customHeight="1">
      <c r="A81" s="14">
        <v>76</v>
      </c>
      <c r="B81" s="16" t="s">
        <v>151</v>
      </c>
      <c r="C81" s="16" t="s">
        <v>152</v>
      </c>
      <c r="D81" s="16" t="s">
        <v>20</v>
      </c>
      <c r="E81" s="29">
        <v>1986.06</v>
      </c>
      <c r="F81" s="16">
        <v>2011.08</v>
      </c>
      <c r="G81" s="18">
        <f t="shared" si="5"/>
        <v>98</v>
      </c>
      <c r="H81" s="19">
        <v>81</v>
      </c>
      <c r="I81" s="18">
        <f t="shared" si="7"/>
        <v>40.5</v>
      </c>
      <c r="J81" s="22">
        <v>50</v>
      </c>
      <c r="K81" s="22">
        <v>30</v>
      </c>
      <c r="L81" s="22">
        <v>50</v>
      </c>
      <c r="M81" s="22">
        <v>50</v>
      </c>
      <c r="N81" s="19">
        <v>20</v>
      </c>
      <c r="O81" s="68">
        <v>7.5</v>
      </c>
      <c r="P81" s="1"/>
      <c r="Q81" s="1"/>
      <c r="R81" s="1"/>
      <c r="S81" s="1"/>
      <c r="T81" s="1"/>
    </row>
    <row r="82" spans="1:20" s="3" customFormat="1" ht="36" customHeight="1">
      <c r="A82" s="14">
        <v>77</v>
      </c>
      <c r="B82" s="16" t="s">
        <v>153</v>
      </c>
      <c r="C82" s="16" t="s">
        <v>154</v>
      </c>
      <c r="D82" s="16" t="s">
        <v>20</v>
      </c>
      <c r="E82" s="16">
        <v>1987.03</v>
      </c>
      <c r="F82" s="17">
        <v>2011.08</v>
      </c>
      <c r="G82" s="18">
        <f t="shared" si="5"/>
        <v>97.79399999999998</v>
      </c>
      <c r="H82" s="19">
        <v>77.3</v>
      </c>
      <c r="I82" s="18">
        <f t="shared" si="7"/>
        <v>38.65</v>
      </c>
      <c r="J82" s="22">
        <v>49.64399999999999</v>
      </c>
      <c r="K82" s="22">
        <v>29.843999999999994</v>
      </c>
      <c r="L82" s="22">
        <v>49.48</v>
      </c>
      <c r="M82" s="22">
        <v>50</v>
      </c>
      <c r="N82" s="19">
        <v>19.8</v>
      </c>
      <c r="O82" s="11">
        <v>9.5</v>
      </c>
      <c r="P82" s="1"/>
      <c r="Q82" s="1"/>
      <c r="R82" s="1"/>
      <c r="S82" s="1"/>
      <c r="T82" s="1"/>
    </row>
    <row r="83" spans="1:20" s="3" customFormat="1" ht="36" customHeight="1">
      <c r="A83" s="14">
        <v>78</v>
      </c>
      <c r="B83" s="16" t="s">
        <v>155</v>
      </c>
      <c r="C83" s="16" t="s">
        <v>156</v>
      </c>
      <c r="D83" s="16" t="s">
        <v>20</v>
      </c>
      <c r="E83" s="16">
        <v>1986.05</v>
      </c>
      <c r="F83" s="17">
        <v>2009.12</v>
      </c>
      <c r="G83" s="18">
        <f t="shared" si="5"/>
        <v>97.65</v>
      </c>
      <c r="H83" s="19">
        <v>76.3</v>
      </c>
      <c r="I83" s="16">
        <f t="shared" si="6"/>
        <v>38.15</v>
      </c>
      <c r="J83" s="22">
        <v>50</v>
      </c>
      <c r="K83" s="22">
        <v>30</v>
      </c>
      <c r="L83" s="22">
        <v>50</v>
      </c>
      <c r="M83" s="22">
        <v>50</v>
      </c>
      <c r="N83" s="19">
        <v>20</v>
      </c>
      <c r="O83" s="19">
        <v>9.5</v>
      </c>
      <c r="P83" s="2"/>
      <c r="Q83" s="2"/>
      <c r="R83" s="2"/>
      <c r="S83" s="57"/>
      <c r="T83" s="2"/>
    </row>
    <row r="84" spans="1:20" s="3" customFormat="1" ht="36" customHeight="1">
      <c r="A84" s="14">
        <v>79</v>
      </c>
      <c r="B84" s="16" t="s">
        <v>157</v>
      </c>
      <c r="C84" s="16" t="s">
        <v>158</v>
      </c>
      <c r="D84" s="16" t="s">
        <v>20</v>
      </c>
      <c r="E84" s="15" t="s">
        <v>159</v>
      </c>
      <c r="F84" s="17">
        <v>2009.12</v>
      </c>
      <c r="G84" s="18">
        <f t="shared" si="5"/>
        <v>97.56176470588235</v>
      </c>
      <c r="H84" s="19">
        <v>78.3</v>
      </c>
      <c r="I84" s="16">
        <f t="shared" si="6"/>
        <v>39.15</v>
      </c>
      <c r="J84" s="22">
        <v>49.91176470588235</v>
      </c>
      <c r="K84" s="22">
        <v>29.91176470588235</v>
      </c>
      <c r="L84" s="22">
        <v>49.705882352941174</v>
      </c>
      <c r="M84" s="22">
        <v>50</v>
      </c>
      <c r="N84" s="19">
        <v>20</v>
      </c>
      <c r="O84" s="19">
        <v>8.5</v>
      </c>
      <c r="P84" s="1"/>
      <c r="Q84" s="1"/>
      <c r="R84" s="1"/>
      <c r="S84" s="71"/>
      <c r="T84" s="1"/>
    </row>
    <row r="85" spans="1:20" s="3" customFormat="1" ht="36" customHeight="1">
      <c r="A85" s="14">
        <v>80</v>
      </c>
      <c r="B85" s="16" t="s">
        <v>160</v>
      </c>
      <c r="C85" s="16" t="s">
        <v>161</v>
      </c>
      <c r="D85" s="16" t="s">
        <v>41</v>
      </c>
      <c r="E85" s="29">
        <v>1985.04</v>
      </c>
      <c r="F85" s="16">
        <v>2009.09</v>
      </c>
      <c r="G85" s="18">
        <f t="shared" si="5"/>
        <v>97.5</v>
      </c>
      <c r="H85" s="19">
        <v>78</v>
      </c>
      <c r="I85" s="18">
        <f aca="true" t="shared" si="8" ref="I85:I87">H85/2</f>
        <v>39</v>
      </c>
      <c r="J85" s="22">
        <v>50</v>
      </c>
      <c r="K85" s="22">
        <v>30</v>
      </c>
      <c r="L85" s="22">
        <v>50</v>
      </c>
      <c r="M85" s="22">
        <v>50</v>
      </c>
      <c r="N85" s="19">
        <v>20</v>
      </c>
      <c r="O85" s="68">
        <v>8.5</v>
      </c>
      <c r="P85" s="2"/>
      <c r="Q85" s="2"/>
      <c r="R85" s="2"/>
      <c r="S85" s="2"/>
      <c r="T85" s="2"/>
    </row>
    <row r="86" spans="1:20" s="3" customFormat="1" ht="36" customHeight="1">
      <c r="A86" s="14">
        <v>81</v>
      </c>
      <c r="B86" s="16" t="s">
        <v>162</v>
      </c>
      <c r="C86" s="16" t="s">
        <v>163</v>
      </c>
      <c r="D86" s="16" t="s">
        <v>20</v>
      </c>
      <c r="E86" s="16">
        <v>1988.09</v>
      </c>
      <c r="F86" s="17">
        <v>2011.08</v>
      </c>
      <c r="G86" s="18">
        <f t="shared" si="5"/>
        <v>97.5</v>
      </c>
      <c r="H86" s="19">
        <v>84</v>
      </c>
      <c r="I86" s="18">
        <f t="shared" si="8"/>
        <v>42</v>
      </c>
      <c r="J86" s="22">
        <v>50</v>
      </c>
      <c r="K86" s="22">
        <v>30</v>
      </c>
      <c r="L86" s="22">
        <v>50</v>
      </c>
      <c r="M86" s="22">
        <v>50</v>
      </c>
      <c r="N86" s="19">
        <v>20</v>
      </c>
      <c r="O86" s="68">
        <v>5.5</v>
      </c>
      <c r="P86" s="1"/>
      <c r="Q86" s="1"/>
      <c r="R86" s="1"/>
      <c r="S86" s="1"/>
      <c r="T86" s="1"/>
    </row>
    <row r="87" spans="1:20" s="3" customFormat="1" ht="36" customHeight="1">
      <c r="A87" s="14">
        <v>82</v>
      </c>
      <c r="B87" s="16" t="s">
        <v>164</v>
      </c>
      <c r="C87" s="16" t="s">
        <v>104</v>
      </c>
      <c r="D87" s="16" t="s">
        <v>20</v>
      </c>
      <c r="E87" s="26">
        <v>1987.11</v>
      </c>
      <c r="F87" s="17">
        <v>2011.08</v>
      </c>
      <c r="G87" s="18">
        <f t="shared" si="5"/>
        <v>97.35</v>
      </c>
      <c r="H87" s="19">
        <v>71.7</v>
      </c>
      <c r="I87" s="18">
        <f t="shared" si="8"/>
        <v>35.85</v>
      </c>
      <c r="J87" s="22">
        <v>50</v>
      </c>
      <c r="K87" s="22">
        <v>30</v>
      </c>
      <c r="L87" s="22">
        <v>50</v>
      </c>
      <c r="M87" s="22">
        <v>50</v>
      </c>
      <c r="N87" s="19">
        <v>20</v>
      </c>
      <c r="O87" s="11">
        <v>11.5</v>
      </c>
      <c r="P87" s="2"/>
      <c r="Q87" s="2"/>
      <c r="R87" s="2"/>
      <c r="S87" s="2"/>
      <c r="T87" s="2"/>
    </row>
    <row r="88" spans="1:20" s="3" customFormat="1" ht="36" customHeight="1">
      <c r="A88" s="14">
        <v>83</v>
      </c>
      <c r="B88" s="16" t="s">
        <v>165</v>
      </c>
      <c r="C88" s="16" t="s">
        <v>166</v>
      </c>
      <c r="D88" s="16" t="s">
        <v>41</v>
      </c>
      <c r="E88" s="18">
        <v>1988.03</v>
      </c>
      <c r="F88" s="16">
        <v>2011.08</v>
      </c>
      <c r="G88" s="18">
        <f t="shared" si="5"/>
        <v>97.35</v>
      </c>
      <c r="H88" s="27">
        <v>77.7</v>
      </c>
      <c r="I88" s="16">
        <f>H88*0.5</f>
        <v>38.85</v>
      </c>
      <c r="J88" s="22">
        <v>50</v>
      </c>
      <c r="K88" s="22">
        <v>30</v>
      </c>
      <c r="L88" s="51">
        <v>50</v>
      </c>
      <c r="M88" s="51">
        <v>50</v>
      </c>
      <c r="N88" s="19">
        <v>20</v>
      </c>
      <c r="O88" s="19">
        <v>8.5</v>
      </c>
      <c r="P88" s="1"/>
      <c r="Q88" s="1"/>
      <c r="R88" s="1"/>
      <c r="S88" s="1"/>
      <c r="T88" s="1"/>
    </row>
    <row r="89" spans="1:20" s="3" customFormat="1" ht="36" customHeight="1">
      <c r="A89" s="14">
        <v>84</v>
      </c>
      <c r="B89" s="16" t="s">
        <v>167</v>
      </c>
      <c r="C89" s="16" t="s">
        <v>168</v>
      </c>
      <c r="D89" s="16" t="s">
        <v>41</v>
      </c>
      <c r="E89" s="16">
        <v>1986.09</v>
      </c>
      <c r="F89" s="17">
        <v>2009.12</v>
      </c>
      <c r="G89" s="18">
        <f t="shared" si="5"/>
        <v>97.26176470588234</v>
      </c>
      <c r="H89" s="19">
        <v>77.7</v>
      </c>
      <c r="I89" s="16">
        <f>H89*0.5</f>
        <v>38.85</v>
      </c>
      <c r="J89" s="22">
        <v>49.91176470588235</v>
      </c>
      <c r="K89" s="22">
        <v>29.91176470588235</v>
      </c>
      <c r="L89" s="22">
        <v>49.705882352941174</v>
      </c>
      <c r="M89" s="22">
        <v>50</v>
      </c>
      <c r="N89" s="19">
        <v>20</v>
      </c>
      <c r="O89" s="19">
        <v>8.5</v>
      </c>
      <c r="P89" s="1"/>
      <c r="Q89" s="1"/>
      <c r="R89" s="1"/>
      <c r="S89" s="71"/>
      <c r="T89" s="1"/>
    </row>
    <row r="90" spans="1:20" s="3" customFormat="1" ht="36" customHeight="1">
      <c r="A90" s="14">
        <v>85</v>
      </c>
      <c r="B90" s="16" t="s">
        <v>169</v>
      </c>
      <c r="C90" s="16" t="s">
        <v>170</v>
      </c>
      <c r="D90" s="16" t="s">
        <v>41</v>
      </c>
      <c r="E90" s="16">
        <v>1984.09</v>
      </c>
      <c r="F90" s="16">
        <v>2008.12</v>
      </c>
      <c r="G90" s="18">
        <f t="shared" si="5"/>
        <v>97</v>
      </c>
      <c r="H90" s="19">
        <v>78</v>
      </c>
      <c r="I90" s="18">
        <f>H90/2</f>
        <v>39</v>
      </c>
      <c r="J90" s="22">
        <v>50</v>
      </c>
      <c r="K90" s="22">
        <v>30</v>
      </c>
      <c r="L90" s="22">
        <v>50</v>
      </c>
      <c r="M90" s="22">
        <v>50</v>
      </c>
      <c r="N90" s="19">
        <v>20</v>
      </c>
      <c r="O90" s="68">
        <v>8</v>
      </c>
      <c r="P90" s="1"/>
      <c r="Q90" s="1"/>
      <c r="R90" s="1"/>
      <c r="S90" s="1"/>
      <c r="T90" s="1"/>
    </row>
    <row r="91" spans="1:20" s="3" customFormat="1" ht="36" customHeight="1">
      <c r="A91" s="14">
        <v>86</v>
      </c>
      <c r="B91" s="30" t="s">
        <v>171</v>
      </c>
      <c r="C91" s="30" t="s">
        <v>172</v>
      </c>
      <c r="D91" s="30" t="s">
        <v>20</v>
      </c>
      <c r="E91" s="58">
        <v>1987.07</v>
      </c>
      <c r="F91" s="30">
        <v>2011.08</v>
      </c>
      <c r="G91" s="18">
        <f t="shared" si="5"/>
        <v>97</v>
      </c>
      <c r="H91" s="53">
        <v>77</v>
      </c>
      <c r="I91" s="30">
        <v>38.5</v>
      </c>
      <c r="J91" s="22">
        <v>50</v>
      </c>
      <c r="K91" s="22">
        <v>30</v>
      </c>
      <c r="L91" s="52">
        <v>50</v>
      </c>
      <c r="M91" s="52">
        <v>50</v>
      </c>
      <c r="N91" s="63">
        <v>20</v>
      </c>
      <c r="O91" s="54">
        <v>8.5</v>
      </c>
      <c r="P91" s="67"/>
      <c r="Q91" s="67"/>
      <c r="R91" s="67"/>
      <c r="S91" s="67"/>
      <c r="T91" s="67"/>
    </row>
    <row r="92" spans="1:20" s="3" customFormat="1" ht="36" customHeight="1">
      <c r="A92" s="14">
        <v>87</v>
      </c>
      <c r="B92" s="16" t="s">
        <v>173</v>
      </c>
      <c r="C92" s="16" t="s">
        <v>104</v>
      </c>
      <c r="D92" s="16" t="s">
        <v>20</v>
      </c>
      <c r="E92" s="26">
        <v>1986.04</v>
      </c>
      <c r="F92" s="17">
        <v>2011.08</v>
      </c>
      <c r="G92" s="18">
        <f t="shared" si="5"/>
        <v>96.85</v>
      </c>
      <c r="H92" s="19">
        <v>80.7</v>
      </c>
      <c r="I92" s="18">
        <f>H92/2</f>
        <v>40.35</v>
      </c>
      <c r="J92" s="22">
        <v>50</v>
      </c>
      <c r="K92" s="22">
        <v>30</v>
      </c>
      <c r="L92" s="22">
        <v>50</v>
      </c>
      <c r="M92" s="22">
        <v>50</v>
      </c>
      <c r="N92" s="19">
        <v>20</v>
      </c>
      <c r="O92" s="11">
        <v>6.5</v>
      </c>
      <c r="P92" s="1"/>
      <c r="Q92" s="1"/>
      <c r="R92" s="1"/>
      <c r="S92" s="1"/>
      <c r="T92" s="1"/>
    </row>
    <row r="93" spans="1:15" s="3" customFormat="1" ht="36" customHeight="1">
      <c r="A93" s="14">
        <v>88</v>
      </c>
      <c r="B93" s="30" t="s">
        <v>174</v>
      </c>
      <c r="C93" s="30" t="s">
        <v>172</v>
      </c>
      <c r="D93" s="30" t="s">
        <v>41</v>
      </c>
      <c r="E93" s="30">
        <v>1986.08</v>
      </c>
      <c r="F93" s="32">
        <v>2009.12</v>
      </c>
      <c r="G93" s="18">
        <f t="shared" si="5"/>
        <v>96.65</v>
      </c>
      <c r="H93" s="53">
        <v>78.3</v>
      </c>
      <c r="I93" s="30">
        <v>39.15</v>
      </c>
      <c r="J93" s="22">
        <v>50</v>
      </c>
      <c r="K93" s="22">
        <v>30</v>
      </c>
      <c r="L93" s="52">
        <v>50</v>
      </c>
      <c r="M93" s="52">
        <v>50</v>
      </c>
      <c r="N93" s="63">
        <v>20</v>
      </c>
      <c r="O93" s="54">
        <v>7.5</v>
      </c>
    </row>
    <row r="94" spans="1:20" s="3" customFormat="1" ht="36" customHeight="1">
      <c r="A94" s="14">
        <v>89</v>
      </c>
      <c r="B94" s="16" t="s">
        <v>175</v>
      </c>
      <c r="C94" s="16" t="s">
        <v>176</v>
      </c>
      <c r="D94" s="16" t="s">
        <v>41</v>
      </c>
      <c r="E94" s="16">
        <v>1989.01</v>
      </c>
      <c r="F94" s="17">
        <v>2012.08</v>
      </c>
      <c r="G94" s="18">
        <f t="shared" si="5"/>
        <v>96.65</v>
      </c>
      <c r="H94" s="19">
        <v>81.3</v>
      </c>
      <c r="I94" s="16">
        <f aca="true" t="shared" si="9" ref="I94:I96">H94*0.5</f>
        <v>40.65</v>
      </c>
      <c r="J94" s="22">
        <v>50</v>
      </c>
      <c r="K94" s="22">
        <v>30</v>
      </c>
      <c r="L94" s="51">
        <v>50</v>
      </c>
      <c r="M94" s="51">
        <v>50</v>
      </c>
      <c r="N94" s="19">
        <v>20</v>
      </c>
      <c r="O94" s="19">
        <v>6</v>
      </c>
      <c r="P94" s="2"/>
      <c r="Q94" s="2"/>
      <c r="R94" s="2"/>
      <c r="S94" s="2"/>
      <c r="T94" s="2"/>
    </row>
    <row r="95" spans="1:19" s="2" customFormat="1" ht="36" customHeight="1">
      <c r="A95" s="14">
        <v>90</v>
      </c>
      <c r="B95" s="28" t="s">
        <v>177</v>
      </c>
      <c r="C95" s="28" t="s">
        <v>178</v>
      </c>
      <c r="D95" s="28" t="s">
        <v>41</v>
      </c>
      <c r="E95" s="60">
        <v>1988.05</v>
      </c>
      <c r="F95" s="60">
        <v>2012.09</v>
      </c>
      <c r="G95" s="18">
        <f t="shared" si="5"/>
        <v>96.56176470588235</v>
      </c>
      <c r="H95" s="19">
        <v>71.3</v>
      </c>
      <c r="I95" s="16">
        <f t="shared" si="9"/>
        <v>35.65</v>
      </c>
      <c r="J95" s="22">
        <v>49.91176470588235</v>
      </c>
      <c r="K95" s="22">
        <v>29.91176470588235</v>
      </c>
      <c r="L95" s="22">
        <v>49.705882352941174</v>
      </c>
      <c r="M95" s="22">
        <v>50</v>
      </c>
      <c r="N95" s="19">
        <v>20</v>
      </c>
      <c r="O95" s="19">
        <v>11</v>
      </c>
      <c r="S95" s="57"/>
    </row>
    <row r="96" spans="1:20" s="2" customFormat="1" ht="36" customHeight="1">
      <c r="A96" s="14">
        <v>91</v>
      </c>
      <c r="B96" s="16" t="s">
        <v>179</v>
      </c>
      <c r="C96" s="16" t="s">
        <v>180</v>
      </c>
      <c r="D96" s="16" t="s">
        <v>20</v>
      </c>
      <c r="E96" s="16">
        <v>1987.08</v>
      </c>
      <c r="F96" s="18">
        <v>2010.1</v>
      </c>
      <c r="G96" s="18">
        <f t="shared" si="5"/>
        <v>96.5</v>
      </c>
      <c r="H96" s="27">
        <v>75</v>
      </c>
      <c r="I96" s="16">
        <f t="shared" si="9"/>
        <v>37.5</v>
      </c>
      <c r="J96" s="22">
        <v>50</v>
      </c>
      <c r="K96" s="22">
        <v>30</v>
      </c>
      <c r="L96" s="51">
        <v>50</v>
      </c>
      <c r="M96" s="51">
        <v>50</v>
      </c>
      <c r="N96" s="19">
        <v>20</v>
      </c>
      <c r="O96" s="19">
        <v>9</v>
      </c>
      <c r="P96" s="56"/>
      <c r="Q96" s="56"/>
      <c r="R96" s="56"/>
      <c r="S96" s="56"/>
      <c r="T96" s="56"/>
    </row>
    <row r="97" spans="1:20" s="2" customFormat="1" ht="36" customHeight="1">
      <c r="A97" s="14">
        <v>92</v>
      </c>
      <c r="B97" s="30" t="s">
        <v>181</v>
      </c>
      <c r="C97" s="30" t="s">
        <v>135</v>
      </c>
      <c r="D97" s="30" t="s">
        <v>41</v>
      </c>
      <c r="E97" s="30">
        <v>1985.07</v>
      </c>
      <c r="F97" s="61">
        <v>2011.08</v>
      </c>
      <c r="G97" s="18">
        <f t="shared" si="5"/>
        <v>96.35</v>
      </c>
      <c r="H97" s="33">
        <v>81.7</v>
      </c>
      <c r="I97" s="30">
        <v>40.85</v>
      </c>
      <c r="J97" s="22">
        <v>50</v>
      </c>
      <c r="K97" s="22">
        <v>30</v>
      </c>
      <c r="L97" s="52">
        <v>50</v>
      </c>
      <c r="M97" s="52">
        <v>50</v>
      </c>
      <c r="N97" s="53">
        <v>20</v>
      </c>
      <c r="O97" s="54">
        <v>5.5</v>
      </c>
      <c r="P97" s="55"/>
      <c r="Q97" s="55"/>
      <c r="R97" s="55"/>
      <c r="S97" s="55"/>
      <c r="T97" s="55"/>
    </row>
    <row r="98" spans="1:19" s="2" customFormat="1" ht="36" customHeight="1">
      <c r="A98" s="14">
        <v>93</v>
      </c>
      <c r="B98" s="16" t="s">
        <v>182</v>
      </c>
      <c r="C98" s="16" t="s">
        <v>183</v>
      </c>
      <c r="D98" s="16" t="s">
        <v>20</v>
      </c>
      <c r="E98" s="16">
        <v>1985.02</v>
      </c>
      <c r="F98" s="16">
        <v>2009.12</v>
      </c>
      <c r="G98" s="18">
        <f t="shared" si="5"/>
        <v>96.07142857142857</v>
      </c>
      <c r="H98" s="19">
        <v>78</v>
      </c>
      <c r="I98" s="16">
        <f>H98*0.5</f>
        <v>39</v>
      </c>
      <c r="J98" s="22">
        <v>49.57142857142857</v>
      </c>
      <c r="K98" s="22">
        <v>29.57142857142857</v>
      </c>
      <c r="L98" s="22">
        <v>50</v>
      </c>
      <c r="M98" s="22">
        <v>48.57142857142857</v>
      </c>
      <c r="N98" s="19">
        <v>20</v>
      </c>
      <c r="O98" s="19">
        <v>7.5</v>
      </c>
      <c r="S98" s="57"/>
    </row>
    <row r="99" spans="1:20" s="2" customFormat="1" ht="36" customHeight="1">
      <c r="A99" s="14">
        <v>94</v>
      </c>
      <c r="B99" s="16" t="s">
        <v>184</v>
      </c>
      <c r="C99" s="16" t="s">
        <v>185</v>
      </c>
      <c r="D99" s="16" t="s">
        <v>20</v>
      </c>
      <c r="E99" s="26">
        <v>1986.07</v>
      </c>
      <c r="F99" s="17">
        <v>2012.08</v>
      </c>
      <c r="G99" s="18">
        <f t="shared" si="5"/>
        <v>96</v>
      </c>
      <c r="H99" s="27">
        <v>80</v>
      </c>
      <c r="I99" s="18">
        <f aca="true" t="shared" si="10" ref="I99:I107">H99/2</f>
        <v>40</v>
      </c>
      <c r="J99" s="22">
        <v>50</v>
      </c>
      <c r="K99" s="22">
        <v>30</v>
      </c>
      <c r="L99" s="22">
        <v>50</v>
      </c>
      <c r="M99" s="22">
        <v>50</v>
      </c>
      <c r="N99" s="19">
        <v>20</v>
      </c>
      <c r="O99" s="68">
        <v>6</v>
      </c>
      <c r="P99" s="56"/>
      <c r="Q99" s="56"/>
      <c r="R99" s="56"/>
      <c r="S99" s="56"/>
      <c r="T99" s="56"/>
    </row>
    <row r="100" spans="1:15" s="2" customFormat="1" ht="36" customHeight="1">
      <c r="A100" s="14">
        <v>95</v>
      </c>
      <c r="B100" s="16" t="s">
        <v>186</v>
      </c>
      <c r="C100" s="16" t="s">
        <v>180</v>
      </c>
      <c r="D100" s="16" t="s">
        <v>41</v>
      </c>
      <c r="E100" s="16">
        <v>1985.08</v>
      </c>
      <c r="F100" s="18">
        <v>2010.1</v>
      </c>
      <c r="G100" s="18">
        <f t="shared" si="5"/>
        <v>95.85</v>
      </c>
      <c r="H100" s="27">
        <v>75.7</v>
      </c>
      <c r="I100" s="16">
        <f>H100*0.5</f>
        <v>37.85</v>
      </c>
      <c r="J100" s="22">
        <v>50</v>
      </c>
      <c r="K100" s="22">
        <v>30</v>
      </c>
      <c r="L100" s="51">
        <v>50</v>
      </c>
      <c r="M100" s="51">
        <v>50</v>
      </c>
      <c r="N100" s="19">
        <v>20</v>
      </c>
      <c r="O100" s="19">
        <v>8</v>
      </c>
    </row>
    <row r="101" spans="1:20" s="2" customFormat="1" ht="36" customHeight="1">
      <c r="A101" s="14">
        <v>96</v>
      </c>
      <c r="B101" s="30" t="s">
        <v>187</v>
      </c>
      <c r="C101" s="30" t="s">
        <v>135</v>
      </c>
      <c r="D101" s="30" t="s">
        <v>41</v>
      </c>
      <c r="E101" s="58">
        <v>1983.02</v>
      </c>
      <c r="F101" s="30">
        <v>2009.09</v>
      </c>
      <c r="G101" s="18">
        <f t="shared" si="5"/>
        <v>95.708</v>
      </c>
      <c r="H101" s="33">
        <v>75.7</v>
      </c>
      <c r="I101" s="30">
        <v>37.85</v>
      </c>
      <c r="J101" s="22">
        <v>49.358</v>
      </c>
      <c r="K101" s="22">
        <v>29.357999999999997</v>
      </c>
      <c r="L101" s="69">
        <v>47.86</v>
      </c>
      <c r="M101" s="52">
        <v>50</v>
      </c>
      <c r="N101" s="53">
        <v>20</v>
      </c>
      <c r="O101" s="54">
        <v>8.5</v>
      </c>
      <c r="P101" s="55"/>
      <c r="Q101" s="55"/>
      <c r="R101" s="55"/>
      <c r="S101" s="55"/>
      <c r="T101" s="55"/>
    </row>
    <row r="102" spans="1:15" s="2" customFormat="1" ht="36" customHeight="1">
      <c r="A102" s="14">
        <v>97</v>
      </c>
      <c r="B102" s="16" t="s">
        <v>188</v>
      </c>
      <c r="C102" s="16" t="s">
        <v>104</v>
      </c>
      <c r="D102" s="16" t="s">
        <v>41</v>
      </c>
      <c r="E102" s="26">
        <v>1988.03</v>
      </c>
      <c r="F102" s="17">
        <v>2011.08</v>
      </c>
      <c r="G102" s="18">
        <f t="shared" si="5"/>
        <v>95.566</v>
      </c>
      <c r="H102" s="19">
        <v>78.3</v>
      </c>
      <c r="I102" s="18">
        <f t="shared" si="10"/>
        <v>39.15</v>
      </c>
      <c r="J102" s="22">
        <v>49.916</v>
      </c>
      <c r="K102" s="22">
        <v>29.915999999999997</v>
      </c>
      <c r="L102" s="22">
        <v>49.72</v>
      </c>
      <c r="M102" s="22">
        <v>50</v>
      </c>
      <c r="N102" s="19">
        <v>20</v>
      </c>
      <c r="O102" s="11">
        <v>6.5</v>
      </c>
    </row>
    <row r="103" spans="1:15" s="2" customFormat="1" ht="36" customHeight="1">
      <c r="A103" s="14">
        <v>98</v>
      </c>
      <c r="B103" s="16" t="s">
        <v>189</v>
      </c>
      <c r="C103" s="16" t="s">
        <v>104</v>
      </c>
      <c r="D103" s="16" t="s">
        <v>41</v>
      </c>
      <c r="E103" s="26">
        <v>1988.03</v>
      </c>
      <c r="F103" s="17">
        <v>2011.08</v>
      </c>
      <c r="G103" s="18">
        <f t="shared" si="5"/>
        <v>95.502</v>
      </c>
      <c r="H103" s="19">
        <v>81</v>
      </c>
      <c r="I103" s="18">
        <f t="shared" si="10"/>
        <v>40.5</v>
      </c>
      <c r="J103" s="22">
        <v>49.501999999999995</v>
      </c>
      <c r="K103" s="22">
        <v>29.502</v>
      </c>
      <c r="L103" s="22">
        <v>50</v>
      </c>
      <c r="M103" s="22">
        <v>48.34</v>
      </c>
      <c r="N103" s="19">
        <v>20</v>
      </c>
      <c r="O103" s="11">
        <v>5.5</v>
      </c>
    </row>
    <row r="104" spans="1:15" s="2" customFormat="1" ht="36" customHeight="1">
      <c r="A104" s="14">
        <v>99</v>
      </c>
      <c r="B104" s="16" t="s">
        <v>190</v>
      </c>
      <c r="C104" s="16" t="s">
        <v>163</v>
      </c>
      <c r="D104" s="16" t="s">
        <v>20</v>
      </c>
      <c r="E104" s="16">
        <v>1987.05</v>
      </c>
      <c r="F104" s="17">
        <v>2011.08</v>
      </c>
      <c r="G104" s="18">
        <f t="shared" si="5"/>
        <v>95.5</v>
      </c>
      <c r="H104" s="19">
        <v>78</v>
      </c>
      <c r="I104" s="18">
        <f t="shared" si="10"/>
        <v>39</v>
      </c>
      <c r="J104" s="22">
        <v>50</v>
      </c>
      <c r="K104" s="22">
        <v>30</v>
      </c>
      <c r="L104" s="22">
        <v>50</v>
      </c>
      <c r="M104" s="22">
        <v>50</v>
      </c>
      <c r="N104" s="19">
        <v>20</v>
      </c>
      <c r="O104" s="68">
        <v>6.5</v>
      </c>
    </row>
    <row r="105" spans="1:15" s="2" customFormat="1" ht="36" customHeight="1">
      <c r="A105" s="14">
        <v>100</v>
      </c>
      <c r="B105" s="16" t="s">
        <v>191</v>
      </c>
      <c r="C105" s="16" t="s">
        <v>137</v>
      </c>
      <c r="D105" s="16" t="s">
        <v>20</v>
      </c>
      <c r="E105" s="16">
        <v>1988.07</v>
      </c>
      <c r="F105" s="17">
        <v>2011.08</v>
      </c>
      <c r="G105" s="18">
        <f t="shared" si="5"/>
        <v>95.27199999999999</v>
      </c>
      <c r="H105" s="19">
        <v>79.7</v>
      </c>
      <c r="I105" s="18">
        <f t="shared" si="10"/>
        <v>39.85</v>
      </c>
      <c r="J105" s="22">
        <v>49.922</v>
      </c>
      <c r="K105" s="22">
        <v>29.922</v>
      </c>
      <c r="L105" s="22">
        <v>49.74</v>
      </c>
      <c r="M105" s="22">
        <v>50</v>
      </c>
      <c r="N105" s="19">
        <v>20</v>
      </c>
      <c r="O105" s="11">
        <v>5.5</v>
      </c>
    </row>
    <row r="106" spans="1:15" s="2" customFormat="1" ht="36" customHeight="1">
      <c r="A106" s="14">
        <v>101</v>
      </c>
      <c r="B106" s="16" t="s">
        <v>192</v>
      </c>
      <c r="C106" s="16" t="s">
        <v>185</v>
      </c>
      <c r="D106" s="16" t="s">
        <v>20</v>
      </c>
      <c r="E106" s="29">
        <v>1981.01</v>
      </c>
      <c r="F106" s="16">
        <v>2009.09</v>
      </c>
      <c r="G106" s="18">
        <f t="shared" si="5"/>
        <v>94.85</v>
      </c>
      <c r="H106" s="27">
        <v>76.7</v>
      </c>
      <c r="I106" s="18">
        <f t="shared" si="10"/>
        <v>38.35</v>
      </c>
      <c r="J106" s="22">
        <v>50</v>
      </c>
      <c r="K106" s="22">
        <v>30</v>
      </c>
      <c r="L106" s="22">
        <v>50</v>
      </c>
      <c r="M106" s="22">
        <v>50</v>
      </c>
      <c r="N106" s="19">
        <v>20</v>
      </c>
      <c r="O106" s="68">
        <v>6.5</v>
      </c>
    </row>
    <row r="107" spans="1:15" s="2" customFormat="1" ht="36" customHeight="1">
      <c r="A107" s="14">
        <v>102</v>
      </c>
      <c r="B107" s="16" t="s">
        <v>193</v>
      </c>
      <c r="C107" s="16" t="s">
        <v>163</v>
      </c>
      <c r="D107" s="16" t="s">
        <v>20</v>
      </c>
      <c r="E107" s="16">
        <v>1987.01</v>
      </c>
      <c r="F107" s="17">
        <v>2011.08</v>
      </c>
      <c r="G107" s="18">
        <f t="shared" si="5"/>
        <v>94.85</v>
      </c>
      <c r="H107" s="19">
        <v>78.7</v>
      </c>
      <c r="I107" s="18">
        <f t="shared" si="10"/>
        <v>39.35</v>
      </c>
      <c r="J107" s="22">
        <v>50</v>
      </c>
      <c r="K107" s="22">
        <v>30</v>
      </c>
      <c r="L107" s="22">
        <v>50</v>
      </c>
      <c r="M107" s="22">
        <v>50</v>
      </c>
      <c r="N107" s="19">
        <v>20</v>
      </c>
      <c r="O107" s="68">
        <v>5.5</v>
      </c>
    </row>
    <row r="108" spans="1:20" s="2" customFormat="1" ht="36" customHeight="1">
      <c r="A108" s="14">
        <v>103</v>
      </c>
      <c r="B108" s="30" t="s">
        <v>194</v>
      </c>
      <c r="C108" s="30" t="s">
        <v>172</v>
      </c>
      <c r="D108" s="30" t="s">
        <v>20</v>
      </c>
      <c r="E108" s="58">
        <v>1988.1</v>
      </c>
      <c r="F108" s="30">
        <v>2011.08</v>
      </c>
      <c r="G108" s="18">
        <f t="shared" si="5"/>
        <v>94.5</v>
      </c>
      <c r="H108" s="53">
        <v>78</v>
      </c>
      <c r="I108" s="30">
        <v>39</v>
      </c>
      <c r="J108" s="22">
        <v>50</v>
      </c>
      <c r="K108" s="22">
        <v>30</v>
      </c>
      <c r="L108" s="52">
        <v>50</v>
      </c>
      <c r="M108" s="52">
        <v>50</v>
      </c>
      <c r="N108" s="63">
        <v>20</v>
      </c>
      <c r="O108" s="54">
        <v>5.5</v>
      </c>
      <c r="P108" s="55"/>
      <c r="Q108" s="55"/>
      <c r="R108" s="55"/>
      <c r="S108" s="55"/>
      <c r="T108" s="55"/>
    </row>
    <row r="109" spans="1:20" s="2" customFormat="1" ht="36" customHeight="1">
      <c r="A109" s="14">
        <v>104</v>
      </c>
      <c r="B109" s="30" t="s">
        <v>50</v>
      </c>
      <c r="C109" s="30" t="s">
        <v>195</v>
      </c>
      <c r="D109" s="30" t="s">
        <v>20</v>
      </c>
      <c r="E109" s="30">
        <v>1989.11</v>
      </c>
      <c r="F109" s="30">
        <v>2011.08</v>
      </c>
      <c r="G109" s="18">
        <f t="shared" si="5"/>
        <v>94.5</v>
      </c>
      <c r="H109" s="53">
        <v>74</v>
      </c>
      <c r="I109" s="30">
        <v>37</v>
      </c>
      <c r="J109" s="22">
        <v>50</v>
      </c>
      <c r="K109" s="22">
        <v>30</v>
      </c>
      <c r="L109" s="52">
        <v>50</v>
      </c>
      <c r="M109" s="52">
        <v>50</v>
      </c>
      <c r="N109" s="53">
        <v>20</v>
      </c>
      <c r="O109" s="54">
        <v>7.5</v>
      </c>
      <c r="P109" s="55"/>
      <c r="Q109" s="55"/>
      <c r="R109" s="55"/>
      <c r="S109" s="55"/>
      <c r="T109" s="55"/>
    </row>
    <row r="110" spans="1:20" s="2" customFormat="1" ht="36" customHeight="1">
      <c r="A110" s="14">
        <v>105</v>
      </c>
      <c r="B110" s="16" t="s">
        <v>196</v>
      </c>
      <c r="C110" s="16" t="s">
        <v>197</v>
      </c>
      <c r="D110" s="16" t="s">
        <v>41</v>
      </c>
      <c r="E110" s="29">
        <v>1987.05</v>
      </c>
      <c r="F110" s="18">
        <v>2012.1</v>
      </c>
      <c r="G110" s="18">
        <f t="shared" si="5"/>
        <v>94.5</v>
      </c>
      <c r="H110" s="19">
        <v>79</v>
      </c>
      <c r="I110" s="16">
        <f>H110*0.5</f>
        <v>39.5</v>
      </c>
      <c r="J110" s="22">
        <v>50</v>
      </c>
      <c r="K110" s="22">
        <v>30</v>
      </c>
      <c r="L110" s="51">
        <v>50</v>
      </c>
      <c r="M110" s="51">
        <v>50</v>
      </c>
      <c r="N110" s="19">
        <v>20</v>
      </c>
      <c r="O110" s="19">
        <v>5</v>
      </c>
      <c r="P110" s="56"/>
      <c r="Q110" s="56"/>
      <c r="R110" s="56"/>
      <c r="S110" s="56"/>
      <c r="T110" s="56"/>
    </row>
    <row r="111" spans="1:15" s="2" customFormat="1" ht="36" customHeight="1">
      <c r="A111" s="14">
        <v>106</v>
      </c>
      <c r="B111" s="16" t="s">
        <v>198</v>
      </c>
      <c r="C111" s="16" t="s">
        <v>199</v>
      </c>
      <c r="D111" s="16" t="s">
        <v>20</v>
      </c>
      <c r="E111" s="18">
        <v>1988.02</v>
      </c>
      <c r="F111" s="18">
        <v>2010.1</v>
      </c>
      <c r="G111" s="18">
        <f t="shared" si="5"/>
        <v>94.475</v>
      </c>
      <c r="H111" s="19">
        <v>77.7</v>
      </c>
      <c r="I111" s="18">
        <f>H111/2</f>
        <v>38.85</v>
      </c>
      <c r="J111" s="22">
        <v>49.625</v>
      </c>
      <c r="K111" s="22">
        <v>29.625</v>
      </c>
      <c r="L111" s="22">
        <v>50</v>
      </c>
      <c r="M111" s="22">
        <v>48.75</v>
      </c>
      <c r="N111" s="19">
        <v>20</v>
      </c>
      <c r="O111" s="19">
        <v>6</v>
      </c>
    </row>
    <row r="112" spans="1:20" s="2" customFormat="1" ht="36" customHeight="1">
      <c r="A112" s="14">
        <v>107</v>
      </c>
      <c r="B112" s="30" t="s">
        <v>200</v>
      </c>
      <c r="C112" s="30" t="s">
        <v>201</v>
      </c>
      <c r="D112" s="30" t="s">
        <v>20</v>
      </c>
      <c r="E112" s="30">
        <v>1988.01</v>
      </c>
      <c r="F112" s="58">
        <v>2010.1</v>
      </c>
      <c r="G112" s="18">
        <f t="shared" si="5"/>
        <v>94.35</v>
      </c>
      <c r="H112" s="53">
        <v>72.7</v>
      </c>
      <c r="I112" s="30">
        <v>36.35</v>
      </c>
      <c r="J112" s="22">
        <v>50</v>
      </c>
      <c r="K112" s="22">
        <v>30</v>
      </c>
      <c r="L112" s="52">
        <v>50</v>
      </c>
      <c r="M112" s="52">
        <v>50</v>
      </c>
      <c r="N112" s="53">
        <v>20</v>
      </c>
      <c r="O112" s="54">
        <v>8</v>
      </c>
      <c r="P112" s="55"/>
      <c r="Q112" s="55"/>
      <c r="R112" s="55"/>
      <c r="S112" s="55"/>
      <c r="T112" s="55"/>
    </row>
    <row r="113" spans="1:20" s="2" customFormat="1" ht="36" customHeight="1">
      <c r="A113" s="14">
        <v>108</v>
      </c>
      <c r="B113" s="16" t="s">
        <v>202</v>
      </c>
      <c r="C113" s="16" t="s">
        <v>104</v>
      </c>
      <c r="D113" s="16" t="s">
        <v>20</v>
      </c>
      <c r="E113" s="26">
        <v>1984.07</v>
      </c>
      <c r="F113" s="17">
        <v>2012.08</v>
      </c>
      <c r="G113" s="18">
        <f t="shared" si="5"/>
        <v>94.26599999999999</v>
      </c>
      <c r="H113" s="19">
        <v>74.7</v>
      </c>
      <c r="I113" s="18">
        <f>H113/2</f>
        <v>37.35</v>
      </c>
      <c r="J113" s="22">
        <v>49.916</v>
      </c>
      <c r="K113" s="22">
        <v>29.915999999999997</v>
      </c>
      <c r="L113" s="22">
        <v>49.72</v>
      </c>
      <c r="M113" s="22">
        <v>50</v>
      </c>
      <c r="N113" s="19">
        <v>20</v>
      </c>
      <c r="O113" s="11">
        <v>7</v>
      </c>
      <c r="P113" s="56"/>
      <c r="Q113" s="56"/>
      <c r="R113" s="56"/>
      <c r="S113" s="56"/>
      <c r="T113" s="56"/>
    </row>
    <row r="114" spans="1:20" s="2" customFormat="1" ht="36" customHeight="1">
      <c r="A114" s="14">
        <v>109</v>
      </c>
      <c r="B114" s="30" t="s">
        <v>203</v>
      </c>
      <c r="C114" s="30" t="s">
        <v>204</v>
      </c>
      <c r="D114" s="30" t="s">
        <v>41</v>
      </c>
      <c r="E114" s="58">
        <v>1987.02</v>
      </c>
      <c r="F114" s="32">
        <v>2012.08</v>
      </c>
      <c r="G114" s="18">
        <f t="shared" si="5"/>
        <v>94.15</v>
      </c>
      <c r="H114" s="33">
        <v>72.3</v>
      </c>
      <c r="I114" s="30">
        <v>36.15</v>
      </c>
      <c r="J114" s="22">
        <v>50</v>
      </c>
      <c r="K114" s="22">
        <v>30</v>
      </c>
      <c r="L114" s="52">
        <v>50</v>
      </c>
      <c r="M114" s="52">
        <v>50</v>
      </c>
      <c r="N114" s="63">
        <v>20</v>
      </c>
      <c r="O114" s="54">
        <v>8</v>
      </c>
      <c r="P114" s="55"/>
      <c r="Q114" s="55"/>
      <c r="R114" s="55"/>
      <c r="S114" s="55"/>
      <c r="T114" s="55"/>
    </row>
    <row r="115" spans="1:19" s="2" customFormat="1" ht="36" customHeight="1">
      <c r="A115" s="14">
        <v>110</v>
      </c>
      <c r="B115" s="16" t="s">
        <v>205</v>
      </c>
      <c r="C115" s="16" t="s">
        <v>110</v>
      </c>
      <c r="D115" s="16" t="s">
        <v>41</v>
      </c>
      <c r="E115" s="15" t="s">
        <v>68</v>
      </c>
      <c r="F115" s="18">
        <v>2010.1</v>
      </c>
      <c r="G115" s="18">
        <f t="shared" si="5"/>
        <v>94</v>
      </c>
      <c r="H115" s="19">
        <v>76</v>
      </c>
      <c r="I115" s="16">
        <f>H115*0.5</f>
        <v>38</v>
      </c>
      <c r="J115" s="22">
        <v>50</v>
      </c>
      <c r="K115" s="22">
        <v>30</v>
      </c>
      <c r="L115" s="22">
        <v>50</v>
      </c>
      <c r="M115" s="22">
        <v>50</v>
      </c>
      <c r="N115" s="19">
        <v>20</v>
      </c>
      <c r="O115" s="19">
        <v>6</v>
      </c>
      <c r="S115" s="57"/>
    </row>
    <row r="116" spans="1:20" s="2" customFormat="1" ht="36" customHeight="1">
      <c r="A116" s="14">
        <v>111</v>
      </c>
      <c r="B116" s="16" t="s">
        <v>206</v>
      </c>
      <c r="C116" s="16" t="s">
        <v>207</v>
      </c>
      <c r="D116" s="16" t="s">
        <v>20</v>
      </c>
      <c r="E116" s="16">
        <v>1989.09</v>
      </c>
      <c r="F116" s="17">
        <v>2012.08</v>
      </c>
      <c r="G116" s="18">
        <f t="shared" si="5"/>
        <v>93.65</v>
      </c>
      <c r="H116" s="19">
        <v>77.3</v>
      </c>
      <c r="I116" s="16">
        <f>H116*0.5</f>
        <v>38.65</v>
      </c>
      <c r="J116" s="22">
        <v>50</v>
      </c>
      <c r="K116" s="22">
        <v>30</v>
      </c>
      <c r="L116" s="70">
        <v>50</v>
      </c>
      <c r="M116" s="70">
        <v>50</v>
      </c>
      <c r="N116" s="19">
        <v>20</v>
      </c>
      <c r="O116" s="19">
        <v>5</v>
      </c>
      <c r="P116" s="66"/>
      <c r="Q116" s="66"/>
      <c r="R116" s="66"/>
      <c r="S116" s="72"/>
      <c r="T116" s="66"/>
    </row>
    <row r="117" spans="1:20" s="2" customFormat="1" ht="36" customHeight="1">
      <c r="A117" s="14">
        <v>112</v>
      </c>
      <c r="B117" s="16" t="s">
        <v>208</v>
      </c>
      <c r="C117" s="16" t="s">
        <v>163</v>
      </c>
      <c r="D117" s="16" t="s">
        <v>20</v>
      </c>
      <c r="E117" s="16">
        <v>1987.07</v>
      </c>
      <c r="F117" s="17">
        <v>2011.08</v>
      </c>
      <c r="G117" s="18">
        <f t="shared" si="5"/>
        <v>93.5</v>
      </c>
      <c r="H117" s="19">
        <v>74</v>
      </c>
      <c r="I117" s="18">
        <f aca="true" t="shared" si="11" ref="I117:I122">H117/2</f>
        <v>37</v>
      </c>
      <c r="J117" s="22">
        <v>50</v>
      </c>
      <c r="K117" s="22">
        <v>30</v>
      </c>
      <c r="L117" s="22">
        <v>50</v>
      </c>
      <c r="M117" s="22">
        <v>50</v>
      </c>
      <c r="N117" s="19">
        <v>20</v>
      </c>
      <c r="O117" s="68">
        <v>6.5</v>
      </c>
      <c r="P117" s="56"/>
      <c r="Q117" s="56"/>
      <c r="R117" s="56"/>
      <c r="S117" s="56"/>
      <c r="T117" s="56"/>
    </row>
    <row r="118" spans="1:20" s="2" customFormat="1" ht="36" customHeight="1">
      <c r="A118" s="14">
        <v>113</v>
      </c>
      <c r="B118" s="30" t="s">
        <v>209</v>
      </c>
      <c r="C118" s="30" t="s">
        <v>210</v>
      </c>
      <c r="D118" s="30" t="s">
        <v>20</v>
      </c>
      <c r="E118" s="59">
        <v>1986.03</v>
      </c>
      <c r="F118" s="58">
        <v>2010.1</v>
      </c>
      <c r="G118" s="18">
        <f t="shared" si="5"/>
        <v>93.35</v>
      </c>
      <c r="H118" s="53">
        <v>74.7</v>
      </c>
      <c r="I118" s="30">
        <v>37.35</v>
      </c>
      <c r="J118" s="22">
        <v>50</v>
      </c>
      <c r="K118" s="22">
        <v>30</v>
      </c>
      <c r="L118" s="52">
        <v>50</v>
      </c>
      <c r="M118" s="52">
        <v>50</v>
      </c>
      <c r="N118" s="53">
        <v>20</v>
      </c>
      <c r="O118" s="54">
        <v>6</v>
      </c>
      <c r="P118" s="55"/>
      <c r="Q118" s="55"/>
      <c r="R118" s="55"/>
      <c r="S118" s="64"/>
      <c r="T118" s="55"/>
    </row>
    <row r="119" spans="1:20" s="2" customFormat="1" ht="36" customHeight="1">
      <c r="A119" s="14">
        <v>114</v>
      </c>
      <c r="B119" s="30" t="s">
        <v>211</v>
      </c>
      <c r="C119" s="30" t="s">
        <v>212</v>
      </c>
      <c r="D119" s="30" t="s">
        <v>20</v>
      </c>
      <c r="E119" s="58">
        <v>1987.02</v>
      </c>
      <c r="F119" s="32">
        <v>2012.08</v>
      </c>
      <c r="G119" s="18">
        <f t="shared" si="5"/>
        <v>93.15</v>
      </c>
      <c r="H119" s="53">
        <v>74.3</v>
      </c>
      <c r="I119" s="30">
        <v>37.15</v>
      </c>
      <c r="J119" s="22">
        <v>50</v>
      </c>
      <c r="K119" s="22">
        <v>30</v>
      </c>
      <c r="L119" s="52">
        <v>50</v>
      </c>
      <c r="M119" s="52">
        <v>50</v>
      </c>
      <c r="N119" s="53">
        <v>20</v>
      </c>
      <c r="O119" s="54">
        <v>6</v>
      </c>
      <c r="P119" s="55"/>
      <c r="Q119" s="55"/>
      <c r="R119" s="55"/>
      <c r="S119" s="64"/>
      <c r="T119" s="55"/>
    </row>
    <row r="120" spans="1:20" s="2" customFormat="1" ht="36" customHeight="1">
      <c r="A120" s="14">
        <v>115</v>
      </c>
      <c r="B120" s="30" t="s">
        <v>213</v>
      </c>
      <c r="C120" s="30" t="s">
        <v>214</v>
      </c>
      <c r="D120" s="30" t="s">
        <v>20</v>
      </c>
      <c r="E120" s="30">
        <v>1988.02</v>
      </c>
      <c r="F120" s="58">
        <v>2010.1</v>
      </c>
      <c r="G120" s="18">
        <f t="shared" si="5"/>
        <v>93</v>
      </c>
      <c r="H120" s="53">
        <v>72</v>
      </c>
      <c r="I120" s="30">
        <v>36</v>
      </c>
      <c r="J120" s="22">
        <v>50</v>
      </c>
      <c r="K120" s="22">
        <v>30</v>
      </c>
      <c r="L120" s="52">
        <v>50</v>
      </c>
      <c r="M120" s="52">
        <v>50</v>
      </c>
      <c r="N120" s="53">
        <v>20</v>
      </c>
      <c r="O120" s="54">
        <v>7</v>
      </c>
      <c r="P120" s="55"/>
      <c r="Q120" s="55"/>
      <c r="R120" s="55"/>
      <c r="S120" s="64"/>
      <c r="T120" s="55"/>
    </row>
    <row r="121" spans="1:20" s="2" customFormat="1" ht="36" customHeight="1">
      <c r="A121" s="14">
        <v>116</v>
      </c>
      <c r="B121" s="16" t="s">
        <v>215</v>
      </c>
      <c r="C121" s="16" t="s">
        <v>137</v>
      </c>
      <c r="D121" s="16" t="s">
        <v>41</v>
      </c>
      <c r="E121" s="16">
        <v>1988.11</v>
      </c>
      <c r="F121" s="17">
        <v>2011.08</v>
      </c>
      <c r="G121" s="18">
        <f t="shared" si="5"/>
        <v>92.994</v>
      </c>
      <c r="H121" s="19">
        <v>75.7</v>
      </c>
      <c r="I121" s="18">
        <f t="shared" si="11"/>
        <v>37.85</v>
      </c>
      <c r="J121" s="22">
        <v>49.64399999999999</v>
      </c>
      <c r="K121" s="22">
        <v>29.843999999999994</v>
      </c>
      <c r="L121" s="22">
        <v>49.48</v>
      </c>
      <c r="M121" s="22">
        <v>50</v>
      </c>
      <c r="N121" s="19">
        <v>19.8</v>
      </c>
      <c r="O121" s="11">
        <v>5.5</v>
      </c>
      <c r="P121" s="56"/>
      <c r="Q121" s="56"/>
      <c r="R121" s="56"/>
      <c r="S121" s="56"/>
      <c r="T121" s="56"/>
    </row>
    <row r="122" spans="1:19" s="2" customFormat="1" ht="36" customHeight="1">
      <c r="A122" s="14">
        <v>117</v>
      </c>
      <c r="B122" s="16" t="s">
        <v>216</v>
      </c>
      <c r="C122" s="16" t="s">
        <v>104</v>
      </c>
      <c r="D122" s="16" t="s">
        <v>20</v>
      </c>
      <c r="E122" s="26">
        <v>1987.02</v>
      </c>
      <c r="F122" s="17">
        <v>2012.08</v>
      </c>
      <c r="G122" s="18">
        <f t="shared" si="5"/>
        <v>92.76599999999999</v>
      </c>
      <c r="H122" s="19">
        <v>77.7</v>
      </c>
      <c r="I122" s="18">
        <f t="shared" si="11"/>
        <v>38.85</v>
      </c>
      <c r="J122" s="22">
        <v>49.916</v>
      </c>
      <c r="K122" s="22">
        <v>29.915999999999997</v>
      </c>
      <c r="L122" s="22">
        <v>49.72</v>
      </c>
      <c r="M122" s="22">
        <v>50</v>
      </c>
      <c r="N122" s="19">
        <v>20</v>
      </c>
      <c r="O122" s="11">
        <v>4</v>
      </c>
      <c r="S122" s="56"/>
    </row>
    <row r="123" spans="1:20" s="2" customFormat="1" ht="36" customHeight="1">
      <c r="A123" s="14">
        <v>118</v>
      </c>
      <c r="B123" s="30" t="s">
        <v>217</v>
      </c>
      <c r="C123" s="30" t="s">
        <v>218</v>
      </c>
      <c r="D123" s="30" t="s">
        <v>20</v>
      </c>
      <c r="E123" s="58">
        <v>1989.01</v>
      </c>
      <c r="F123" s="58">
        <v>2010.1</v>
      </c>
      <c r="G123" s="18">
        <f t="shared" si="5"/>
        <v>92.65</v>
      </c>
      <c r="H123" s="53">
        <v>73.3</v>
      </c>
      <c r="I123" s="30">
        <v>36.65</v>
      </c>
      <c r="J123" s="22">
        <v>50</v>
      </c>
      <c r="K123" s="22">
        <v>30</v>
      </c>
      <c r="L123" s="52">
        <v>50</v>
      </c>
      <c r="M123" s="52">
        <v>50</v>
      </c>
      <c r="N123" s="53">
        <v>20</v>
      </c>
      <c r="O123" s="54">
        <v>6</v>
      </c>
      <c r="P123" s="64"/>
      <c r="Q123" s="64"/>
      <c r="R123" s="64"/>
      <c r="S123" s="64"/>
      <c r="T123" s="64"/>
    </row>
    <row r="124" spans="1:19" s="2" customFormat="1" ht="36" customHeight="1">
      <c r="A124" s="14">
        <v>119</v>
      </c>
      <c r="B124" s="24" t="s">
        <v>219</v>
      </c>
      <c r="C124" s="16" t="s">
        <v>104</v>
      </c>
      <c r="D124" s="25" t="s">
        <v>41</v>
      </c>
      <c r="E124" s="26">
        <v>1986.09</v>
      </c>
      <c r="F124" s="17">
        <v>2011.08</v>
      </c>
      <c r="G124" s="18">
        <f t="shared" si="5"/>
        <v>92.566</v>
      </c>
      <c r="H124" s="19">
        <v>72.3</v>
      </c>
      <c r="I124" s="18">
        <f aca="true" t="shared" si="12" ref="I124:I130">H124/2</f>
        <v>36.15</v>
      </c>
      <c r="J124" s="22">
        <v>49.916</v>
      </c>
      <c r="K124" s="22">
        <v>29.915999999999997</v>
      </c>
      <c r="L124" s="22">
        <v>49.72</v>
      </c>
      <c r="M124" s="22">
        <v>50</v>
      </c>
      <c r="N124" s="19">
        <v>20</v>
      </c>
      <c r="O124" s="11">
        <v>6.5</v>
      </c>
      <c r="S124" s="56"/>
    </row>
    <row r="125" spans="1:19" s="2" customFormat="1" ht="36" customHeight="1">
      <c r="A125" s="14">
        <v>120</v>
      </c>
      <c r="B125" s="16" t="s">
        <v>220</v>
      </c>
      <c r="C125" s="16" t="s">
        <v>104</v>
      </c>
      <c r="D125" s="16" t="s">
        <v>41</v>
      </c>
      <c r="E125" s="26">
        <v>1987.01</v>
      </c>
      <c r="F125" s="18">
        <v>2010.1</v>
      </c>
      <c r="G125" s="18">
        <f t="shared" si="5"/>
        <v>92.416</v>
      </c>
      <c r="H125" s="19">
        <v>73</v>
      </c>
      <c r="I125" s="18">
        <f t="shared" si="12"/>
        <v>36.5</v>
      </c>
      <c r="J125" s="22">
        <v>49.916</v>
      </c>
      <c r="K125" s="22">
        <v>29.915999999999997</v>
      </c>
      <c r="L125" s="22">
        <v>49.72</v>
      </c>
      <c r="M125" s="22">
        <v>50</v>
      </c>
      <c r="N125" s="19">
        <v>20</v>
      </c>
      <c r="O125" s="11">
        <v>6</v>
      </c>
      <c r="S125" s="56"/>
    </row>
    <row r="126" spans="1:20" s="2" customFormat="1" ht="36" customHeight="1">
      <c r="A126" s="14">
        <v>121</v>
      </c>
      <c r="B126" s="30" t="s">
        <v>221</v>
      </c>
      <c r="C126" s="30" t="s">
        <v>222</v>
      </c>
      <c r="D126" s="30" t="s">
        <v>20</v>
      </c>
      <c r="E126" s="58">
        <v>1984.1</v>
      </c>
      <c r="F126" s="58">
        <v>2010.1</v>
      </c>
      <c r="G126" s="18">
        <f t="shared" si="5"/>
        <v>92.35</v>
      </c>
      <c r="H126" s="53">
        <v>70.7</v>
      </c>
      <c r="I126" s="30">
        <v>35.35</v>
      </c>
      <c r="J126" s="22">
        <v>50</v>
      </c>
      <c r="K126" s="22">
        <v>30</v>
      </c>
      <c r="L126" s="52">
        <v>50</v>
      </c>
      <c r="M126" s="52">
        <v>50</v>
      </c>
      <c r="N126" s="53">
        <v>20</v>
      </c>
      <c r="O126" s="54">
        <v>7</v>
      </c>
      <c r="P126" s="64"/>
      <c r="Q126" s="64"/>
      <c r="R126" s="64"/>
      <c r="S126" s="64"/>
      <c r="T126" s="64"/>
    </row>
    <row r="127" spans="1:20" s="2" customFormat="1" ht="36" customHeight="1">
      <c r="A127" s="14">
        <v>122</v>
      </c>
      <c r="B127" s="16" t="s">
        <v>223</v>
      </c>
      <c r="C127" s="16" t="s">
        <v>139</v>
      </c>
      <c r="D127" s="16" t="s">
        <v>20</v>
      </c>
      <c r="E127" s="15" t="s">
        <v>224</v>
      </c>
      <c r="F127" s="17">
        <v>2011.08</v>
      </c>
      <c r="G127" s="18">
        <f t="shared" si="5"/>
        <v>92.29399999999998</v>
      </c>
      <c r="H127" s="19">
        <v>76.3</v>
      </c>
      <c r="I127" s="18">
        <f t="shared" si="12"/>
        <v>38.15</v>
      </c>
      <c r="J127" s="22">
        <v>49.64399999999999</v>
      </c>
      <c r="K127" s="22">
        <v>29.843999999999994</v>
      </c>
      <c r="L127" s="22">
        <v>49.48</v>
      </c>
      <c r="M127" s="22">
        <v>50</v>
      </c>
      <c r="N127" s="19">
        <v>19.8</v>
      </c>
      <c r="O127" s="11">
        <v>4.5</v>
      </c>
      <c r="P127" s="56"/>
      <c r="Q127" s="56"/>
      <c r="R127" s="56"/>
      <c r="S127" s="56"/>
      <c r="T127" s="56"/>
    </row>
    <row r="128" spans="1:19" s="2" customFormat="1" ht="36" customHeight="1">
      <c r="A128" s="14">
        <v>123</v>
      </c>
      <c r="B128" s="16" t="s">
        <v>225</v>
      </c>
      <c r="C128" s="16" t="s">
        <v>152</v>
      </c>
      <c r="D128" s="16" t="s">
        <v>41</v>
      </c>
      <c r="E128" s="15" t="s">
        <v>226</v>
      </c>
      <c r="F128" s="16">
        <v>2011.08</v>
      </c>
      <c r="G128" s="18">
        <f t="shared" si="5"/>
        <v>92.15</v>
      </c>
      <c r="H128" s="19">
        <v>75.3</v>
      </c>
      <c r="I128" s="18">
        <f t="shared" si="12"/>
        <v>37.65</v>
      </c>
      <c r="J128" s="22">
        <v>50</v>
      </c>
      <c r="K128" s="22">
        <v>30</v>
      </c>
      <c r="L128" s="22">
        <v>50</v>
      </c>
      <c r="M128" s="22">
        <v>50</v>
      </c>
      <c r="N128" s="19">
        <v>20</v>
      </c>
      <c r="O128" s="68">
        <v>4.5</v>
      </c>
      <c r="S128" s="56"/>
    </row>
    <row r="129" spans="1:19" s="2" customFormat="1" ht="36" customHeight="1">
      <c r="A129" s="14">
        <v>124</v>
      </c>
      <c r="B129" s="16" t="s">
        <v>227</v>
      </c>
      <c r="C129" s="16" t="s">
        <v>104</v>
      </c>
      <c r="D129" s="16" t="s">
        <v>20</v>
      </c>
      <c r="E129" s="26">
        <v>1989.02</v>
      </c>
      <c r="F129" s="17">
        <v>2012.08</v>
      </c>
      <c r="G129" s="18">
        <f t="shared" si="5"/>
        <v>92.15</v>
      </c>
      <c r="H129" s="19">
        <v>74.3</v>
      </c>
      <c r="I129" s="18">
        <f t="shared" si="12"/>
        <v>37.15</v>
      </c>
      <c r="J129" s="22">
        <v>50</v>
      </c>
      <c r="K129" s="22">
        <v>30</v>
      </c>
      <c r="L129" s="22">
        <v>50</v>
      </c>
      <c r="M129" s="22">
        <v>50</v>
      </c>
      <c r="N129" s="19">
        <v>20</v>
      </c>
      <c r="O129" s="75">
        <v>5</v>
      </c>
      <c r="S129" s="56"/>
    </row>
    <row r="130" spans="1:19" s="2" customFormat="1" ht="36" customHeight="1">
      <c r="A130" s="14">
        <v>125</v>
      </c>
      <c r="B130" s="16" t="s">
        <v>228</v>
      </c>
      <c r="C130" s="16" t="s">
        <v>139</v>
      </c>
      <c r="D130" s="16" t="s">
        <v>20</v>
      </c>
      <c r="E130" s="16">
        <v>1988.02</v>
      </c>
      <c r="F130" s="17">
        <v>2012.08</v>
      </c>
      <c r="G130" s="18">
        <f t="shared" si="5"/>
        <v>92.14399999999999</v>
      </c>
      <c r="H130" s="19">
        <v>75</v>
      </c>
      <c r="I130" s="18">
        <f t="shared" si="12"/>
        <v>37.5</v>
      </c>
      <c r="J130" s="22">
        <v>49.64399999999999</v>
      </c>
      <c r="K130" s="22">
        <v>29.843999999999994</v>
      </c>
      <c r="L130" s="22">
        <v>49.48</v>
      </c>
      <c r="M130" s="22">
        <v>50</v>
      </c>
      <c r="N130" s="19">
        <v>19.8</v>
      </c>
      <c r="O130" s="11">
        <v>5</v>
      </c>
      <c r="S130" s="56"/>
    </row>
    <row r="131" spans="1:20" s="2" customFormat="1" ht="36" customHeight="1">
      <c r="A131" s="14">
        <v>126</v>
      </c>
      <c r="B131" s="30" t="s">
        <v>229</v>
      </c>
      <c r="C131" s="30" t="s">
        <v>230</v>
      </c>
      <c r="D131" s="30" t="s">
        <v>20</v>
      </c>
      <c r="E131" s="30">
        <v>1987.07</v>
      </c>
      <c r="F131" s="58">
        <v>2010.1</v>
      </c>
      <c r="G131" s="18">
        <f t="shared" si="5"/>
        <v>92</v>
      </c>
      <c r="H131" s="53">
        <v>74</v>
      </c>
      <c r="I131" s="30">
        <v>37</v>
      </c>
      <c r="J131" s="22">
        <v>50</v>
      </c>
      <c r="K131" s="22">
        <v>30</v>
      </c>
      <c r="L131" s="52">
        <v>50</v>
      </c>
      <c r="M131" s="52">
        <v>50</v>
      </c>
      <c r="N131" s="53">
        <v>20</v>
      </c>
      <c r="O131" s="54">
        <v>5</v>
      </c>
      <c r="P131" s="64"/>
      <c r="Q131" s="64"/>
      <c r="R131" s="64"/>
      <c r="S131" s="64"/>
      <c r="T131" s="64"/>
    </row>
    <row r="132" spans="1:19" s="2" customFormat="1" ht="36" customHeight="1">
      <c r="A132" s="14">
        <v>127</v>
      </c>
      <c r="B132" s="16" t="s">
        <v>231</v>
      </c>
      <c r="C132" s="16" t="s">
        <v>199</v>
      </c>
      <c r="D132" s="16" t="s">
        <v>20</v>
      </c>
      <c r="E132" s="16">
        <v>1986.11</v>
      </c>
      <c r="F132" s="18">
        <v>2010.1</v>
      </c>
      <c r="G132" s="18">
        <f t="shared" si="5"/>
        <v>91.975</v>
      </c>
      <c r="H132" s="19">
        <v>72.7</v>
      </c>
      <c r="I132" s="18">
        <v>36.35</v>
      </c>
      <c r="J132" s="22">
        <v>49.625</v>
      </c>
      <c r="K132" s="22">
        <v>29.625</v>
      </c>
      <c r="L132" s="22">
        <v>50</v>
      </c>
      <c r="M132" s="22">
        <v>48.75</v>
      </c>
      <c r="N132" s="19">
        <v>20</v>
      </c>
      <c r="O132" s="19">
        <v>6</v>
      </c>
      <c r="S132" s="56"/>
    </row>
    <row r="133" spans="1:19" s="2" customFormat="1" ht="36" customHeight="1">
      <c r="A133" s="14">
        <v>128</v>
      </c>
      <c r="B133" s="16" t="s">
        <v>232</v>
      </c>
      <c r="C133" s="16" t="s">
        <v>207</v>
      </c>
      <c r="D133" s="16" t="s">
        <v>20</v>
      </c>
      <c r="E133" s="16">
        <v>1991.04</v>
      </c>
      <c r="F133" s="17">
        <v>2012.08</v>
      </c>
      <c r="G133" s="18">
        <f t="shared" si="5"/>
        <v>91.85</v>
      </c>
      <c r="H133" s="19">
        <v>69.7</v>
      </c>
      <c r="I133" s="16">
        <f aca="true" t="shared" si="13" ref="I133:I135">H133*0.5</f>
        <v>34.85</v>
      </c>
      <c r="J133" s="22">
        <v>50</v>
      </c>
      <c r="K133" s="22">
        <v>30</v>
      </c>
      <c r="L133" s="70">
        <v>50</v>
      </c>
      <c r="M133" s="70">
        <v>50</v>
      </c>
      <c r="N133" s="19">
        <v>20</v>
      </c>
      <c r="O133" s="19">
        <v>7</v>
      </c>
      <c r="S133" s="72"/>
    </row>
    <row r="134" spans="1:19" s="2" customFormat="1" ht="36" customHeight="1">
      <c r="A134" s="14">
        <v>129</v>
      </c>
      <c r="B134" s="18" t="s">
        <v>233</v>
      </c>
      <c r="C134" s="18" t="s">
        <v>180</v>
      </c>
      <c r="D134" s="18" t="s">
        <v>20</v>
      </c>
      <c r="E134" s="18">
        <v>1983.1</v>
      </c>
      <c r="F134" s="18">
        <v>2010.1</v>
      </c>
      <c r="G134" s="18">
        <f aca="true" t="shared" si="14" ref="G134:G197">I134+J134+O134</f>
        <v>91.65</v>
      </c>
      <c r="H134" s="27">
        <v>75.3</v>
      </c>
      <c r="I134" s="16">
        <f t="shared" si="13"/>
        <v>37.65</v>
      </c>
      <c r="J134" s="22">
        <v>50</v>
      </c>
      <c r="K134" s="22">
        <v>30</v>
      </c>
      <c r="L134" s="51">
        <v>50</v>
      </c>
      <c r="M134" s="51">
        <v>50</v>
      </c>
      <c r="N134" s="19">
        <v>20</v>
      </c>
      <c r="O134" s="19">
        <v>4</v>
      </c>
      <c r="S134" s="56"/>
    </row>
    <row r="135" spans="1:19" s="2" customFormat="1" ht="36" customHeight="1">
      <c r="A135" s="14">
        <v>130</v>
      </c>
      <c r="B135" s="16" t="s">
        <v>234</v>
      </c>
      <c r="C135" s="16" t="s">
        <v>235</v>
      </c>
      <c r="D135" s="16" t="s">
        <v>41</v>
      </c>
      <c r="E135" s="16" t="s">
        <v>21</v>
      </c>
      <c r="F135" s="17">
        <v>2012.08</v>
      </c>
      <c r="G135" s="18">
        <f t="shared" si="14"/>
        <v>91.59509803921569</v>
      </c>
      <c r="H135" s="19">
        <v>74.7</v>
      </c>
      <c r="I135" s="16">
        <f t="shared" si="13"/>
        <v>37.35</v>
      </c>
      <c r="J135" s="22">
        <v>49.24509803921569</v>
      </c>
      <c r="K135" s="22">
        <v>29.245098039215687</v>
      </c>
      <c r="L135" s="22">
        <v>49.705882352941174</v>
      </c>
      <c r="M135" s="22">
        <v>47.77777777777778</v>
      </c>
      <c r="N135" s="19">
        <v>20</v>
      </c>
      <c r="O135" s="19">
        <v>5</v>
      </c>
      <c r="S135" s="72"/>
    </row>
    <row r="136" spans="1:20" s="2" customFormat="1" ht="36" customHeight="1">
      <c r="A136" s="14">
        <v>131</v>
      </c>
      <c r="B136" s="30" t="s">
        <v>236</v>
      </c>
      <c r="C136" s="30" t="s">
        <v>237</v>
      </c>
      <c r="D136" s="30" t="s">
        <v>20</v>
      </c>
      <c r="E136" s="58">
        <v>1988.08</v>
      </c>
      <c r="F136" s="58">
        <v>2010.1</v>
      </c>
      <c r="G136" s="18">
        <f t="shared" si="14"/>
        <v>91.35</v>
      </c>
      <c r="H136" s="53">
        <v>68.7</v>
      </c>
      <c r="I136" s="30">
        <v>34.35</v>
      </c>
      <c r="J136" s="22">
        <v>50</v>
      </c>
      <c r="K136" s="22">
        <v>30</v>
      </c>
      <c r="L136" s="52">
        <v>50</v>
      </c>
      <c r="M136" s="52">
        <v>50</v>
      </c>
      <c r="N136" s="53">
        <v>20</v>
      </c>
      <c r="O136" s="54">
        <v>7</v>
      </c>
      <c r="P136" s="64"/>
      <c r="Q136" s="64"/>
      <c r="R136" s="64"/>
      <c r="S136" s="64"/>
      <c r="T136" s="64"/>
    </row>
    <row r="137" spans="1:20" s="2" customFormat="1" ht="36" customHeight="1">
      <c r="A137" s="14">
        <v>132</v>
      </c>
      <c r="B137" s="16" t="s">
        <v>238</v>
      </c>
      <c r="C137" s="16" t="s">
        <v>180</v>
      </c>
      <c r="D137" s="16" t="s">
        <v>41</v>
      </c>
      <c r="E137" s="16">
        <v>1988.03</v>
      </c>
      <c r="F137" s="17">
        <v>2012.08</v>
      </c>
      <c r="G137" s="18">
        <f t="shared" si="14"/>
        <v>91.15</v>
      </c>
      <c r="H137" s="27">
        <v>74.3</v>
      </c>
      <c r="I137" s="16">
        <f>H137*0.5</f>
        <v>37.15</v>
      </c>
      <c r="J137" s="22">
        <v>50</v>
      </c>
      <c r="K137" s="22">
        <v>30</v>
      </c>
      <c r="L137" s="51">
        <v>50</v>
      </c>
      <c r="M137" s="51">
        <v>50</v>
      </c>
      <c r="N137" s="19">
        <v>20</v>
      </c>
      <c r="O137" s="19">
        <v>4</v>
      </c>
      <c r="P137" s="56"/>
      <c r="Q137" s="56"/>
      <c r="R137" s="56"/>
      <c r="S137" s="56"/>
      <c r="T137" s="56"/>
    </row>
    <row r="138" spans="1:19" s="2" customFormat="1" ht="36" customHeight="1">
      <c r="A138" s="14">
        <v>133</v>
      </c>
      <c r="B138" s="16" t="s">
        <v>239</v>
      </c>
      <c r="C138" s="16" t="s">
        <v>163</v>
      </c>
      <c r="D138" s="16" t="s">
        <v>20</v>
      </c>
      <c r="E138" s="16">
        <v>1985.06</v>
      </c>
      <c r="F138" s="18">
        <v>2010.1</v>
      </c>
      <c r="G138" s="18">
        <f t="shared" si="14"/>
        <v>90.85</v>
      </c>
      <c r="H138" s="19">
        <v>67.7</v>
      </c>
      <c r="I138" s="18">
        <f aca="true" t="shared" si="15" ref="I138:I143">H138/2</f>
        <v>33.85</v>
      </c>
      <c r="J138" s="22">
        <v>50</v>
      </c>
      <c r="K138" s="22">
        <v>30</v>
      </c>
      <c r="L138" s="22">
        <v>50</v>
      </c>
      <c r="M138" s="22">
        <v>50</v>
      </c>
      <c r="N138" s="19">
        <v>20</v>
      </c>
      <c r="O138" s="68">
        <v>7</v>
      </c>
      <c r="S138" s="56"/>
    </row>
    <row r="139" spans="1:19" s="2" customFormat="1" ht="36" customHeight="1">
      <c r="A139" s="14">
        <v>134</v>
      </c>
      <c r="B139" s="16" t="s">
        <v>240</v>
      </c>
      <c r="C139" s="16" t="s">
        <v>168</v>
      </c>
      <c r="D139" s="16" t="s">
        <v>41</v>
      </c>
      <c r="E139" s="18">
        <v>1983.07</v>
      </c>
      <c r="F139" s="18">
        <v>2008.03</v>
      </c>
      <c r="G139" s="18">
        <f t="shared" si="14"/>
        <v>90.76176470588234</v>
      </c>
      <c r="H139" s="19">
        <v>69.7</v>
      </c>
      <c r="I139" s="16">
        <f>H139*0.5</f>
        <v>34.85</v>
      </c>
      <c r="J139" s="22">
        <v>49.91176470588235</v>
      </c>
      <c r="K139" s="22">
        <v>29.91176470588235</v>
      </c>
      <c r="L139" s="22">
        <v>49.705882352941174</v>
      </c>
      <c r="M139" s="22">
        <v>50</v>
      </c>
      <c r="N139" s="19">
        <v>20</v>
      </c>
      <c r="O139" s="19">
        <v>6</v>
      </c>
      <c r="S139" s="72"/>
    </row>
    <row r="140" spans="1:19" s="2" customFormat="1" ht="36" customHeight="1">
      <c r="A140" s="14">
        <v>135</v>
      </c>
      <c r="B140" s="16" t="s">
        <v>241</v>
      </c>
      <c r="C140" s="16" t="s">
        <v>104</v>
      </c>
      <c r="D140" s="16" t="s">
        <v>41</v>
      </c>
      <c r="E140" s="26">
        <v>1981.05</v>
      </c>
      <c r="F140" s="17">
        <v>2012.08</v>
      </c>
      <c r="G140" s="18">
        <f t="shared" si="14"/>
        <v>90.679</v>
      </c>
      <c r="H140" s="19">
        <v>75.7</v>
      </c>
      <c r="I140" s="18">
        <f t="shared" si="15"/>
        <v>37.85</v>
      </c>
      <c r="J140" s="22">
        <v>49.829</v>
      </c>
      <c r="K140" s="22">
        <v>29.829</v>
      </c>
      <c r="L140" s="22">
        <v>49.43</v>
      </c>
      <c r="M140" s="22">
        <v>50</v>
      </c>
      <c r="N140" s="19">
        <v>20</v>
      </c>
      <c r="O140" s="11">
        <v>3</v>
      </c>
      <c r="S140" s="56"/>
    </row>
    <row r="141" spans="1:19" s="2" customFormat="1" ht="36" customHeight="1">
      <c r="A141" s="14">
        <v>136</v>
      </c>
      <c r="B141" s="16" t="s">
        <v>242</v>
      </c>
      <c r="C141" s="16" t="s">
        <v>104</v>
      </c>
      <c r="D141" s="16" t="s">
        <v>20</v>
      </c>
      <c r="E141" s="26">
        <v>1988.1</v>
      </c>
      <c r="F141" s="17">
        <v>2012.08</v>
      </c>
      <c r="G141" s="18">
        <f t="shared" si="14"/>
        <v>90.5</v>
      </c>
      <c r="H141" s="19">
        <v>71</v>
      </c>
      <c r="I141" s="18">
        <f t="shared" si="15"/>
        <v>35.5</v>
      </c>
      <c r="J141" s="22">
        <v>50</v>
      </c>
      <c r="K141" s="22">
        <v>30</v>
      </c>
      <c r="L141" s="22">
        <v>50</v>
      </c>
      <c r="M141" s="22">
        <v>50</v>
      </c>
      <c r="N141" s="19">
        <v>20</v>
      </c>
      <c r="O141" s="11">
        <v>5</v>
      </c>
      <c r="S141" s="56"/>
    </row>
    <row r="142" spans="1:20" s="4" customFormat="1" ht="36" customHeight="1">
      <c r="A142" s="14">
        <v>137</v>
      </c>
      <c r="B142" s="16" t="s">
        <v>243</v>
      </c>
      <c r="C142" s="16" t="s">
        <v>163</v>
      </c>
      <c r="D142" s="16" t="s">
        <v>20</v>
      </c>
      <c r="E142" s="16">
        <v>1988.12</v>
      </c>
      <c r="F142" s="17">
        <v>2012.08</v>
      </c>
      <c r="G142" s="18">
        <f t="shared" si="14"/>
        <v>90.35</v>
      </c>
      <c r="H142" s="19">
        <v>70.7</v>
      </c>
      <c r="I142" s="18">
        <f t="shared" si="15"/>
        <v>35.35</v>
      </c>
      <c r="J142" s="22">
        <v>50</v>
      </c>
      <c r="K142" s="22">
        <v>30</v>
      </c>
      <c r="L142" s="22">
        <v>50</v>
      </c>
      <c r="M142" s="22">
        <v>50</v>
      </c>
      <c r="N142" s="19">
        <v>20</v>
      </c>
      <c r="O142" s="68">
        <v>5</v>
      </c>
      <c r="P142" s="66"/>
      <c r="Q142" s="66"/>
      <c r="R142" s="66"/>
      <c r="S142" s="66"/>
      <c r="T142" s="66"/>
    </row>
    <row r="143" spans="1:20" s="2" customFormat="1" ht="36" customHeight="1">
      <c r="A143" s="14">
        <v>138</v>
      </c>
      <c r="B143" s="16" t="s">
        <v>244</v>
      </c>
      <c r="C143" s="16" t="s">
        <v>163</v>
      </c>
      <c r="D143" s="16" t="s">
        <v>20</v>
      </c>
      <c r="E143" s="16">
        <v>1988.02</v>
      </c>
      <c r="F143" s="17">
        <v>2011.08</v>
      </c>
      <c r="G143" s="18">
        <f t="shared" si="14"/>
        <v>89.5</v>
      </c>
      <c r="H143" s="19">
        <v>64</v>
      </c>
      <c r="I143" s="18">
        <f t="shared" si="15"/>
        <v>32</v>
      </c>
      <c r="J143" s="22">
        <v>50</v>
      </c>
      <c r="K143" s="22">
        <v>30</v>
      </c>
      <c r="L143" s="22">
        <v>50</v>
      </c>
      <c r="M143" s="22">
        <v>50</v>
      </c>
      <c r="N143" s="19">
        <v>20</v>
      </c>
      <c r="O143" s="68">
        <v>7.5</v>
      </c>
      <c r="P143" s="66"/>
      <c r="Q143" s="66"/>
      <c r="R143" s="66"/>
      <c r="S143" s="66"/>
      <c r="T143" s="66"/>
    </row>
    <row r="144" spans="1:20" s="2" customFormat="1" ht="36" customHeight="1">
      <c r="A144" s="14">
        <v>139</v>
      </c>
      <c r="B144" s="16" t="s">
        <v>245</v>
      </c>
      <c r="C144" s="16" t="s">
        <v>246</v>
      </c>
      <c r="D144" s="16" t="s">
        <v>20</v>
      </c>
      <c r="E144" s="16">
        <v>1991.03</v>
      </c>
      <c r="F144" s="17">
        <v>2012.08</v>
      </c>
      <c r="G144" s="18">
        <f t="shared" si="14"/>
        <v>89.23235294117647</v>
      </c>
      <c r="H144" s="19">
        <v>70.7</v>
      </c>
      <c r="I144" s="16">
        <f aca="true" t="shared" si="16" ref="I144:I150">H144*0.5</f>
        <v>35.35</v>
      </c>
      <c r="J144" s="22">
        <v>49.88235294117647</v>
      </c>
      <c r="K144" s="22">
        <v>29.88235294117647</v>
      </c>
      <c r="L144" s="22">
        <v>49.6078431372549</v>
      </c>
      <c r="M144" s="22">
        <v>50</v>
      </c>
      <c r="N144" s="19">
        <v>20</v>
      </c>
      <c r="O144" s="19">
        <v>4</v>
      </c>
      <c r="P144" s="66"/>
      <c r="Q144" s="66"/>
      <c r="R144" s="66"/>
      <c r="S144" s="72"/>
      <c r="T144" s="66"/>
    </row>
    <row r="145" spans="1:20" s="2" customFormat="1" ht="36" customHeight="1">
      <c r="A145" s="14">
        <v>140</v>
      </c>
      <c r="B145" s="30" t="s">
        <v>247</v>
      </c>
      <c r="C145" s="30" t="s">
        <v>248</v>
      </c>
      <c r="D145" s="30" t="s">
        <v>20</v>
      </c>
      <c r="E145" s="61" t="s">
        <v>249</v>
      </c>
      <c r="F145" s="58">
        <v>2010.1</v>
      </c>
      <c r="G145" s="18">
        <f t="shared" si="14"/>
        <v>88.85</v>
      </c>
      <c r="H145" s="53">
        <v>67.7</v>
      </c>
      <c r="I145" s="30">
        <v>33.85</v>
      </c>
      <c r="J145" s="22">
        <v>50</v>
      </c>
      <c r="K145" s="22">
        <v>30</v>
      </c>
      <c r="L145" s="52">
        <v>50</v>
      </c>
      <c r="M145" s="52">
        <v>50</v>
      </c>
      <c r="N145" s="53">
        <v>20</v>
      </c>
      <c r="O145" s="54">
        <v>5</v>
      </c>
      <c r="P145" s="64"/>
      <c r="Q145" s="64"/>
      <c r="R145" s="64"/>
      <c r="S145" s="64"/>
      <c r="T145" s="64"/>
    </row>
    <row r="146" spans="1:20" s="2" customFormat="1" ht="36" customHeight="1">
      <c r="A146" s="14">
        <v>141</v>
      </c>
      <c r="B146" s="16" t="s">
        <v>250</v>
      </c>
      <c r="C146" s="16" t="s">
        <v>251</v>
      </c>
      <c r="D146" s="16" t="s">
        <v>20</v>
      </c>
      <c r="E146" s="18">
        <v>1986.03</v>
      </c>
      <c r="F146" s="18">
        <v>2010.1</v>
      </c>
      <c r="G146" s="18">
        <f t="shared" si="14"/>
        <v>87.85</v>
      </c>
      <c r="H146" s="19">
        <v>65.7</v>
      </c>
      <c r="I146" s="16">
        <f t="shared" si="16"/>
        <v>32.85</v>
      </c>
      <c r="J146" s="22">
        <v>50</v>
      </c>
      <c r="K146" s="22">
        <v>30</v>
      </c>
      <c r="L146" s="22">
        <v>50</v>
      </c>
      <c r="M146" s="22">
        <v>50</v>
      </c>
      <c r="N146" s="19">
        <v>20</v>
      </c>
      <c r="O146" s="19">
        <v>5</v>
      </c>
      <c r="P146" s="66"/>
      <c r="Q146" s="66"/>
      <c r="R146" s="66"/>
      <c r="S146" s="72"/>
      <c r="T146" s="66"/>
    </row>
    <row r="147" spans="1:20" s="2" customFormat="1" ht="36" customHeight="1">
      <c r="A147" s="14">
        <v>142</v>
      </c>
      <c r="B147" s="16" t="s">
        <v>252</v>
      </c>
      <c r="C147" s="73" t="s">
        <v>154</v>
      </c>
      <c r="D147" s="16" t="s">
        <v>20</v>
      </c>
      <c r="E147" s="15" t="s">
        <v>253</v>
      </c>
      <c r="F147" s="17">
        <v>2012.08</v>
      </c>
      <c r="G147" s="18">
        <f t="shared" si="14"/>
        <v>79.94399999999999</v>
      </c>
      <c r="H147" s="19">
        <v>53</v>
      </c>
      <c r="I147" s="18">
        <f>H147/2</f>
        <v>26.5</v>
      </c>
      <c r="J147" s="22">
        <v>49.443999999999996</v>
      </c>
      <c r="K147" s="22">
        <v>29.843999999999994</v>
      </c>
      <c r="L147" s="22">
        <v>49.48</v>
      </c>
      <c r="M147" s="22">
        <v>50</v>
      </c>
      <c r="N147" s="19">
        <v>19.6</v>
      </c>
      <c r="O147" s="11">
        <v>4</v>
      </c>
      <c r="P147" s="66"/>
      <c r="Q147" s="66"/>
      <c r="R147" s="66"/>
      <c r="S147" s="66"/>
      <c r="T147" s="66"/>
    </row>
    <row r="148" spans="1:20" s="2" customFormat="1" ht="36" customHeight="1">
      <c r="A148" s="14">
        <v>143</v>
      </c>
      <c r="B148" s="16" t="s">
        <v>254</v>
      </c>
      <c r="C148" s="16" t="s">
        <v>255</v>
      </c>
      <c r="D148" s="16" t="s">
        <v>41</v>
      </c>
      <c r="E148" s="18">
        <v>1989.01</v>
      </c>
      <c r="F148" s="18">
        <v>2010.1</v>
      </c>
      <c r="G148" s="18">
        <f t="shared" si="14"/>
        <v>111.35</v>
      </c>
      <c r="H148" s="27">
        <v>82.7</v>
      </c>
      <c r="I148" s="16">
        <f t="shared" si="16"/>
        <v>41.35</v>
      </c>
      <c r="J148" s="22">
        <v>50</v>
      </c>
      <c r="K148" s="22">
        <v>30</v>
      </c>
      <c r="L148" s="22">
        <v>50</v>
      </c>
      <c r="M148" s="22">
        <v>50</v>
      </c>
      <c r="N148" s="19">
        <v>20</v>
      </c>
      <c r="O148" s="19">
        <v>20</v>
      </c>
      <c r="P148" s="66"/>
      <c r="Q148" s="66"/>
      <c r="R148" s="66"/>
      <c r="S148" s="72"/>
      <c r="T148" s="66"/>
    </row>
    <row r="149" spans="1:20" s="2" customFormat="1" ht="36" customHeight="1">
      <c r="A149" s="14">
        <v>144</v>
      </c>
      <c r="B149" s="16" t="s">
        <v>256</v>
      </c>
      <c r="C149" s="28" t="s">
        <v>257</v>
      </c>
      <c r="D149" s="16" t="s">
        <v>41</v>
      </c>
      <c r="E149" s="29">
        <v>1986.05</v>
      </c>
      <c r="F149" s="18">
        <v>2010.1</v>
      </c>
      <c r="G149" s="18">
        <f t="shared" si="14"/>
        <v>108.94999999999999</v>
      </c>
      <c r="H149" s="19">
        <v>70.3</v>
      </c>
      <c r="I149" s="16">
        <f t="shared" si="16"/>
        <v>35.15</v>
      </c>
      <c r="J149" s="22">
        <v>49.8</v>
      </c>
      <c r="K149" s="22">
        <v>30</v>
      </c>
      <c r="L149" s="51">
        <v>50</v>
      </c>
      <c r="M149" s="51">
        <v>50</v>
      </c>
      <c r="N149" s="19">
        <v>19.8</v>
      </c>
      <c r="O149" s="11">
        <v>24</v>
      </c>
      <c r="P149" s="56"/>
      <c r="Q149" s="56"/>
      <c r="R149" s="56"/>
      <c r="S149" s="65"/>
      <c r="T149" s="56"/>
    </row>
    <row r="150" spans="1:20" s="2" customFormat="1" ht="36" customHeight="1">
      <c r="A150" s="14">
        <v>145</v>
      </c>
      <c r="B150" s="28" t="s">
        <v>258</v>
      </c>
      <c r="C150" s="16" t="s">
        <v>259</v>
      </c>
      <c r="D150" s="28" t="s">
        <v>20</v>
      </c>
      <c r="E150" s="74" t="s">
        <v>68</v>
      </c>
      <c r="F150" s="28">
        <v>2012.09</v>
      </c>
      <c r="G150" s="18">
        <f t="shared" si="14"/>
        <v>107.5</v>
      </c>
      <c r="H150" s="19">
        <v>83</v>
      </c>
      <c r="I150" s="16">
        <f t="shared" si="16"/>
        <v>41.5</v>
      </c>
      <c r="J150" s="22">
        <v>50</v>
      </c>
      <c r="K150" s="22">
        <v>30</v>
      </c>
      <c r="L150" s="51">
        <v>50</v>
      </c>
      <c r="M150" s="51">
        <v>50</v>
      </c>
      <c r="N150" s="19">
        <v>20</v>
      </c>
      <c r="O150" s="19">
        <v>16</v>
      </c>
      <c r="P150" s="62"/>
      <c r="Q150" s="62"/>
      <c r="R150" s="62"/>
      <c r="S150" s="62"/>
      <c r="T150" s="62"/>
    </row>
    <row r="151" spans="1:20" s="2" customFormat="1" ht="36" customHeight="1">
      <c r="A151" s="14">
        <v>146</v>
      </c>
      <c r="B151" s="16" t="s">
        <v>260</v>
      </c>
      <c r="C151" s="16" t="s">
        <v>261</v>
      </c>
      <c r="D151" s="16" t="s">
        <v>20</v>
      </c>
      <c r="E151" s="16">
        <v>1988.08</v>
      </c>
      <c r="F151" s="16">
        <v>2010.08</v>
      </c>
      <c r="G151" s="18">
        <f t="shared" si="14"/>
        <v>107</v>
      </c>
      <c r="H151" s="19">
        <v>82</v>
      </c>
      <c r="I151" s="18">
        <f>H151/2</f>
        <v>41</v>
      </c>
      <c r="J151" s="22">
        <v>50</v>
      </c>
      <c r="K151" s="22">
        <v>30</v>
      </c>
      <c r="L151" s="22">
        <v>50</v>
      </c>
      <c r="M151" s="22">
        <v>50</v>
      </c>
      <c r="N151" s="19">
        <v>20</v>
      </c>
      <c r="O151" s="19">
        <v>16</v>
      </c>
      <c r="P151" s="62"/>
      <c r="Q151" s="62"/>
      <c r="R151" s="62"/>
      <c r="S151" s="62"/>
      <c r="T151" s="62"/>
    </row>
    <row r="152" spans="1:20" s="2" customFormat="1" ht="36" customHeight="1">
      <c r="A152" s="14">
        <v>147</v>
      </c>
      <c r="B152" s="30" t="s">
        <v>262</v>
      </c>
      <c r="C152" s="30" t="s">
        <v>263</v>
      </c>
      <c r="D152" s="30" t="s">
        <v>20</v>
      </c>
      <c r="E152" s="58">
        <v>1984.07</v>
      </c>
      <c r="F152" s="30">
        <v>2009.12</v>
      </c>
      <c r="G152" s="18">
        <f t="shared" si="14"/>
        <v>106.75</v>
      </c>
      <c r="H152" s="53">
        <v>83.3</v>
      </c>
      <c r="I152" s="30">
        <v>41.65</v>
      </c>
      <c r="J152" s="22">
        <v>49.6</v>
      </c>
      <c r="K152" s="22">
        <v>30</v>
      </c>
      <c r="L152" s="52">
        <v>50</v>
      </c>
      <c r="M152" s="52">
        <v>50</v>
      </c>
      <c r="N152" s="53">
        <v>19.6</v>
      </c>
      <c r="O152" s="54">
        <v>15.5</v>
      </c>
      <c r="P152" s="55"/>
      <c r="Q152" s="55"/>
      <c r="R152" s="55"/>
      <c r="S152" s="55"/>
      <c r="T152" s="55"/>
    </row>
    <row r="153" spans="1:20" s="2" customFormat="1" ht="36" customHeight="1">
      <c r="A153" s="14">
        <v>148</v>
      </c>
      <c r="B153" s="16" t="s">
        <v>264</v>
      </c>
      <c r="C153" s="16" t="s">
        <v>265</v>
      </c>
      <c r="D153" s="16" t="s">
        <v>20</v>
      </c>
      <c r="E153" s="16">
        <v>1987.06</v>
      </c>
      <c r="F153" s="16">
        <v>2009.12</v>
      </c>
      <c r="G153" s="18">
        <f t="shared" si="14"/>
        <v>106.65</v>
      </c>
      <c r="H153" s="19">
        <v>82.3</v>
      </c>
      <c r="I153" s="16">
        <f aca="true" t="shared" si="17" ref="I153:I159">H153*0.5</f>
        <v>41.15</v>
      </c>
      <c r="J153" s="22">
        <v>50</v>
      </c>
      <c r="K153" s="22">
        <v>30</v>
      </c>
      <c r="L153" s="51">
        <v>50</v>
      </c>
      <c r="M153" s="51">
        <v>50</v>
      </c>
      <c r="N153" s="19">
        <v>20</v>
      </c>
      <c r="O153" s="19">
        <v>15.5</v>
      </c>
      <c r="P153" s="65"/>
      <c r="Q153" s="65"/>
      <c r="R153" s="65"/>
      <c r="S153" s="65"/>
      <c r="T153" s="65"/>
    </row>
    <row r="154" spans="1:20" s="2" customFormat="1" ht="36" customHeight="1">
      <c r="A154" s="14">
        <v>149</v>
      </c>
      <c r="B154" s="16" t="s">
        <v>266</v>
      </c>
      <c r="C154" s="28" t="s">
        <v>257</v>
      </c>
      <c r="D154" s="16" t="s">
        <v>41</v>
      </c>
      <c r="E154" s="29">
        <v>1986.02</v>
      </c>
      <c r="F154" s="18">
        <v>2010.1</v>
      </c>
      <c r="G154" s="18">
        <f t="shared" si="14"/>
        <v>106.05000000000001</v>
      </c>
      <c r="H154" s="19">
        <v>78.3</v>
      </c>
      <c r="I154" s="16">
        <f t="shared" si="17"/>
        <v>39.15</v>
      </c>
      <c r="J154" s="22">
        <v>49.900000000000006</v>
      </c>
      <c r="K154" s="22">
        <v>30</v>
      </c>
      <c r="L154" s="51">
        <v>50</v>
      </c>
      <c r="M154" s="51">
        <v>50</v>
      </c>
      <c r="N154" s="19">
        <v>19.900000000000002</v>
      </c>
      <c r="O154" s="11">
        <v>17</v>
      </c>
      <c r="P154" s="65"/>
      <c r="Q154" s="65"/>
      <c r="R154" s="65"/>
      <c r="S154" s="65"/>
      <c r="T154" s="65"/>
    </row>
    <row r="155" spans="1:20" s="2" customFormat="1" ht="36" customHeight="1">
      <c r="A155" s="14">
        <v>150</v>
      </c>
      <c r="B155" s="16" t="s">
        <v>267</v>
      </c>
      <c r="C155" s="28" t="s">
        <v>257</v>
      </c>
      <c r="D155" s="16" t="s">
        <v>20</v>
      </c>
      <c r="E155" s="16" t="s">
        <v>224</v>
      </c>
      <c r="F155" s="16">
        <v>2011.09</v>
      </c>
      <c r="G155" s="18">
        <f t="shared" si="14"/>
        <v>105.3</v>
      </c>
      <c r="H155" s="19">
        <v>84</v>
      </c>
      <c r="I155" s="16">
        <f t="shared" si="17"/>
        <v>42</v>
      </c>
      <c r="J155" s="22">
        <v>49.8</v>
      </c>
      <c r="K155" s="22">
        <v>30</v>
      </c>
      <c r="L155" s="51">
        <v>50</v>
      </c>
      <c r="M155" s="51">
        <v>50</v>
      </c>
      <c r="N155" s="19">
        <v>19.8</v>
      </c>
      <c r="O155" s="11">
        <v>13.5</v>
      </c>
      <c r="P155" s="65"/>
      <c r="Q155" s="65"/>
      <c r="R155" s="65"/>
      <c r="S155" s="65"/>
      <c r="T155" s="65"/>
    </row>
    <row r="156" spans="1:20" s="2" customFormat="1" ht="36" customHeight="1">
      <c r="A156" s="14">
        <v>151</v>
      </c>
      <c r="B156" s="16" t="s">
        <v>268</v>
      </c>
      <c r="C156" s="16" t="s">
        <v>265</v>
      </c>
      <c r="D156" s="16" t="s">
        <v>20</v>
      </c>
      <c r="E156" s="16">
        <v>1986.07</v>
      </c>
      <c r="F156" s="16">
        <v>2011.09</v>
      </c>
      <c r="G156" s="18">
        <f t="shared" si="14"/>
        <v>104.65</v>
      </c>
      <c r="H156" s="19">
        <v>80.3</v>
      </c>
      <c r="I156" s="16">
        <f t="shared" si="17"/>
        <v>40.15</v>
      </c>
      <c r="J156" s="22">
        <v>50</v>
      </c>
      <c r="K156" s="22">
        <v>30</v>
      </c>
      <c r="L156" s="51">
        <v>50</v>
      </c>
      <c r="M156" s="51">
        <v>50</v>
      </c>
      <c r="N156" s="19">
        <v>20</v>
      </c>
      <c r="O156" s="19">
        <v>14.5</v>
      </c>
      <c r="P156" s="65"/>
      <c r="Q156" s="65"/>
      <c r="R156" s="65"/>
      <c r="S156" s="65"/>
      <c r="T156" s="65"/>
    </row>
    <row r="157" spans="1:20" s="2" customFormat="1" ht="36" customHeight="1">
      <c r="A157" s="14">
        <v>152</v>
      </c>
      <c r="B157" s="16" t="s">
        <v>269</v>
      </c>
      <c r="C157" s="16" t="s">
        <v>259</v>
      </c>
      <c r="D157" s="16" t="s">
        <v>41</v>
      </c>
      <c r="E157" s="16">
        <v>1987.07</v>
      </c>
      <c r="F157" s="18">
        <v>2010.1</v>
      </c>
      <c r="G157" s="18">
        <f t="shared" si="14"/>
        <v>104</v>
      </c>
      <c r="H157" s="19">
        <v>74</v>
      </c>
      <c r="I157" s="16">
        <f t="shared" si="17"/>
        <v>37</v>
      </c>
      <c r="J157" s="22">
        <v>50</v>
      </c>
      <c r="K157" s="22">
        <v>30</v>
      </c>
      <c r="L157" s="51">
        <v>50</v>
      </c>
      <c r="M157" s="51">
        <v>50</v>
      </c>
      <c r="N157" s="19">
        <v>20</v>
      </c>
      <c r="O157" s="19">
        <v>17</v>
      </c>
      <c r="P157" s="65"/>
      <c r="Q157" s="65"/>
      <c r="R157" s="65"/>
      <c r="S157" s="65"/>
      <c r="T157" s="65"/>
    </row>
    <row r="158" spans="1:20" s="2" customFormat="1" ht="36" customHeight="1">
      <c r="A158" s="14">
        <v>153</v>
      </c>
      <c r="B158" s="16" t="s">
        <v>270</v>
      </c>
      <c r="C158" s="16" t="s">
        <v>259</v>
      </c>
      <c r="D158" s="16" t="s">
        <v>41</v>
      </c>
      <c r="E158" s="16">
        <v>1986.08</v>
      </c>
      <c r="F158" s="18">
        <v>2010.1</v>
      </c>
      <c r="G158" s="18">
        <f t="shared" si="14"/>
        <v>104</v>
      </c>
      <c r="H158" s="19">
        <v>78</v>
      </c>
      <c r="I158" s="16">
        <f t="shared" si="17"/>
        <v>39</v>
      </c>
      <c r="J158" s="22">
        <v>50</v>
      </c>
      <c r="K158" s="22">
        <v>30</v>
      </c>
      <c r="L158" s="51">
        <v>50</v>
      </c>
      <c r="M158" s="51">
        <v>50</v>
      </c>
      <c r="N158" s="19">
        <v>20</v>
      </c>
      <c r="O158" s="19">
        <v>15</v>
      </c>
      <c r="P158" s="56"/>
      <c r="Q158" s="56"/>
      <c r="R158" s="56"/>
      <c r="S158" s="56"/>
      <c r="T158" s="56"/>
    </row>
    <row r="159" spans="1:19" s="2" customFormat="1" ht="36" customHeight="1">
      <c r="A159" s="14">
        <v>154</v>
      </c>
      <c r="B159" s="16" t="s">
        <v>271</v>
      </c>
      <c r="C159" s="16" t="s">
        <v>255</v>
      </c>
      <c r="D159" s="16" t="s">
        <v>41</v>
      </c>
      <c r="E159" s="16">
        <v>1986.01</v>
      </c>
      <c r="F159" s="16">
        <v>2011.09</v>
      </c>
      <c r="G159" s="18">
        <f t="shared" si="14"/>
        <v>103</v>
      </c>
      <c r="H159" s="19">
        <v>81</v>
      </c>
      <c r="I159" s="16">
        <f t="shared" si="17"/>
        <v>40.5</v>
      </c>
      <c r="J159" s="22">
        <v>50</v>
      </c>
      <c r="K159" s="22">
        <v>30</v>
      </c>
      <c r="L159" s="22">
        <v>50</v>
      </c>
      <c r="M159" s="22">
        <v>50</v>
      </c>
      <c r="N159" s="19">
        <v>20</v>
      </c>
      <c r="O159" s="19">
        <v>12.5</v>
      </c>
      <c r="S159" s="57"/>
    </row>
    <row r="160" spans="1:20" s="2" customFormat="1" ht="36" customHeight="1">
      <c r="A160" s="14">
        <v>155</v>
      </c>
      <c r="B160" s="16" t="s">
        <v>272</v>
      </c>
      <c r="C160" s="16" t="s">
        <v>261</v>
      </c>
      <c r="D160" s="16" t="s">
        <v>20</v>
      </c>
      <c r="E160" s="16" t="s">
        <v>273</v>
      </c>
      <c r="F160" s="17">
        <v>2012.08</v>
      </c>
      <c r="G160" s="18">
        <f t="shared" si="14"/>
        <v>102.85</v>
      </c>
      <c r="H160" s="27">
        <v>89.7</v>
      </c>
      <c r="I160" s="18">
        <f>H160/2</f>
        <v>44.85</v>
      </c>
      <c r="J160" s="22">
        <v>50</v>
      </c>
      <c r="K160" s="22">
        <v>30</v>
      </c>
      <c r="L160" s="22">
        <v>50</v>
      </c>
      <c r="M160" s="22">
        <v>50</v>
      </c>
      <c r="N160" s="19">
        <v>20</v>
      </c>
      <c r="O160" s="19">
        <v>8</v>
      </c>
      <c r="P160" s="62"/>
      <c r="Q160" s="62"/>
      <c r="R160" s="62"/>
      <c r="S160" s="65"/>
      <c r="T160" s="62"/>
    </row>
    <row r="161" spans="1:20" s="2" customFormat="1" ht="36" customHeight="1">
      <c r="A161" s="14">
        <v>156</v>
      </c>
      <c r="B161" s="28" t="s">
        <v>274</v>
      </c>
      <c r="C161" s="16" t="s">
        <v>265</v>
      </c>
      <c r="D161" s="28" t="s">
        <v>20</v>
      </c>
      <c r="E161" s="28">
        <v>1987.04</v>
      </c>
      <c r="F161" s="28">
        <v>2012.09</v>
      </c>
      <c r="G161" s="18">
        <f t="shared" si="14"/>
        <v>102.85</v>
      </c>
      <c r="H161" s="19">
        <v>77.7</v>
      </c>
      <c r="I161" s="16">
        <f aca="true" t="shared" si="18" ref="I161:I167">H161*0.5</f>
        <v>38.85</v>
      </c>
      <c r="J161" s="22">
        <v>50</v>
      </c>
      <c r="K161" s="22">
        <v>30</v>
      </c>
      <c r="L161" s="51">
        <v>50</v>
      </c>
      <c r="M161" s="51">
        <v>50</v>
      </c>
      <c r="N161" s="19">
        <v>20</v>
      </c>
      <c r="O161" s="19">
        <v>14</v>
      </c>
      <c r="P161" s="65"/>
      <c r="Q161" s="65"/>
      <c r="R161" s="65"/>
      <c r="S161" s="65"/>
      <c r="T161" s="65"/>
    </row>
    <row r="162" spans="1:20" s="2" customFormat="1" ht="36" customHeight="1">
      <c r="A162" s="14">
        <v>157</v>
      </c>
      <c r="B162" s="16" t="s">
        <v>275</v>
      </c>
      <c r="C162" s="16" t="s">
        <v>259</v>
      </c>
      <c r="D162" s="16" t="s">
        <v>20</v>
      </c>
      <c r="E162" s="16">
        <v>1985.05</v>
      </c>
      <c r="F162" s="16">
        <v>2009.09</v>
      </c>
      <c r="G162" s="18">
        <f t="shared" si="14"/>
        <v>102.65</v>
      </c>
      <c r="H162" s="27">
        <v>76.3</v>
      </c>
      <c r="I162" s="16">
        <f t="shared" si="18"/>
        <v>38.15</v>
      </c>
      <c r="J162" s="22">
        <v>50</v>
      </c>
      <c r="K162" s="22">
        <v>30</v>
      </c>
      <c r="L162" s="51">
        <v>50</v>
      </c>
      <c r="M162" s="51">
        <v>50</v>
      </c>
      <c r="N162" s="19">
        <v>20</v>
      </c>
      <c r="O162" s="19">
        <v>14.5</v>
      </c>
      <c r="P162" s="65"/>
      <c r="Q162" s="65"/>
      <c r="R162" s="65"/>
      <c r="S162" s="65"/>
      <c r="T162" s="65"/>
    </row>
    <row r="163" spans="1:20" s="2" customFormat="1" ht="36" customHeight="1">
      <c r="A163" s="14">
        <v>158</v>
      </c>
      <c r="B163" s="16" t="s">
        <v>276</v>
      </c>
      <c r="C163" s="16" t="s">
        <v>277</v>
      </c>
      <c r="D163" s="16" t="s">
        <v>20</v>
      </c>
      <c r="E163" s="18">
        <v>1983.12</v>
      </c>
      <c r="F163" s="16">
        <v>2009.09</v>
      </c>
      <c r="G163" s="18">
        <f t="shared" si="14"/>
        <v>102.63</v>
      </c>
      <c r="H163" s="19">
        <v>80.3</v>
      </c>
      <c r="I163" s="16">
        <f t="shared" si="18"/>
        <v>40.15</v>
      </c>
      <c r="J163" s="22">
        <v>49.98</v>
      </c>
      <c r="K163" s="22">
        <v>30</v>
      </c>
      <c r="L163" s="70">
        <v>50</v>
      </c>
      <c r="M163" s="70">
        <v>50</v>
      </c>
      <c r="N163" s="19">
        <v>19.980000000000004</v>
      </c>
      <c r="O163" s="19">
        <v>12.5</v>
      </c>
      <c r="P163" s="66"/>
      <c r="Q163" s="66"/>
      <c r="R163" s="66"/>
      <c r="S163" s="72"/>
      <c r="T163" s="66"/>
    </row>
    <row r="164" spans="1:20" s="2" customFormat="1" ht="36" customHeight="1">
      <c r="A164" s="14">
        <v>159</v>
      </c>
      <c r="B164" s="16" t="s">
        <v>278</v>
      </c>
      <c r="C164" s="16" t="s">
        <v>255</v>
      </c>
      <c r="D164" s="16" t="s">
        <v>41</v>
      </c>
      <c r="E164" s="18">
        <v>1987.1</v>
      </c>
      <c r="F164" s="17">
        <v>2011.08</v>
      </c>
      <c r="G164" s="18">
        <f t="shared" si="14"/>
        <v>102.35</v>
      </c>
      <c r="H164" s="27">
        <v>83.7</v>
      </c>
      <c r="I164" s="16">
        <f t="shared" si="18"/>
        <v>41.85</v>
      </c>
      <c r="J164" s="22">
        <v>50</v>
      </c>
      <c r="K164" s="22">
        <v>30</v>
      </c>
      <c r="L164" s="22">
        <v>50</v>
      </c>
      <c r="M164" s="22">
        <v>50</v>
      </c>
      <c r="N164" s="19">
        <v>20</v>
      </c>
      <c r="O164" s="19">
        <v>10.5</v>
      </c>
      <c r="P164" s="65"/>
      <c r="Q164" s="65"/>
      <c r="R164" s="65"/>
      <c r="S164" s="72"/>
      <c r="T164" s="65"/>
    </row>
    <row r="165" spans="1:20" s="2" customFormat="1" ht="36" customHeight="1">
      <c r="A165" s="14">
        <v>160</v>
      </c>
      <c r="B165" s="16" t="s">
        <v>279</v>
      </c>
      <c r="C165" s="16" t="s">
        <v>255</v>
      </c>
      <c r="D165" s="16" t="s">
        <v>20</v>
      </c>
      <c r="E165" s="16" t="s">
        <v>280</v>
      </c>
      <c r="F165" s="17">
        <v>2012.08</v>
      </c>
      <c r="G165" s="18">
        <f t="shared" si="14"/>
        <v>102.15</v>
      </c>
      <c r="H165" s="19">
        <v>80.3</v>
      </c>
      <c r="I165" s="16">
        <f t="shared" si="18"/>
        <v>40.15</v>
      </c>
      <c r="J165" s="22">
        <v>50</v>
      </c>
      <c r="K165" s="22">
        <v>30</v>
      </c>
      <c r="L165" s="22">
        <v>50</v>
      </c>
      <c r="M165" s="22">
        <v>50</v>
      </c>
      <c r="N165" s="19">
        <v>20</v>
      </c>
      <c r="O165" s="19">
        <v>12</v>
      </c>
      <c r="P165" s="66"/>
      <c r="Q165" s="66"/>
      <c r="R165" s="66"/>
      <c r="S165" s="72"/>
      <c r="T165" s="66"/>
    </row>
    <row r="166" spans="1:20" s="2" customFormat="1" ht="36" customHeight="1">
      <c r="A166" s="14">
        <v>161</v>
      </c>
      <c r="B166" s="16" t="s">
        <v>281</v>
      </c>
      <c r="C166" s="16" t="s">
        <v>277</v>
      </c>
      <c r="D166" s="16" t="s">
        <v>41</v>
      </c>
      <c r="E166" s="16">
        <v>1988.11</v>
      </c>
      <c r="F166" s="16">
        <v>2011.09</v>
      </c>
      <c r="G166" s="18">
        <f t="shared" si="14"/>
        <v>101.78999999999999</v>
      </c>
      <c r="H166" s="19">
        <v>80.7</v>
      </c>
      <c r="I166" s="16">
        <f t="shared" si="18"/>
        <v>40.35</v>
      </c>
      <c r="J166" s="22">
        <v>49.94</v>
      </c>
      <c r="K166" s="22">
        <v>30</v>
      </c>
      <c r="L166" s="70">
        <v>50</v>
      </c>
      <c r="M166" s="70">
        <v>50</v>
      </c>
      <c r="N166" s="19">
        <v>19.94</v>
      </c>
      <c r="O166" s="19">
        <v>11.5</v>
      </c>
      <c r="P166" s="66"/>
      <c r="Q166" s="66"/>
      <c r="R166" s="66"/>
      <c r="S166" s="72"/>
      <c r="T166" s="66"/>
    </row>
    <row r="167" spans="1:20" s="2" customFormat="1" ht="36" customHeight="1">
      <c r="A167" s="14">
        <v>162</v>
      </c>
      <c r="B167" s="28" t="s">
        <v>282</v>
      </c>
      <c r="C167" s="16" t="s">
        <v>283</v>
      </c>
      <c r="D167" s="28" t="s">
        <v>20</v>
      </c>
      <c r="E167" s="28">
        <v>1986.05</v>
      </c>
      <c r="F167" s="28">
        <v>2012.09</v>
      </c>
      <c r="G167" s="18">
        <f t="shared" si="14"/>
        <v>101.51666666666667</v>
      </c>
      <c r="H167" s="19">
        <v>83.3</v>
      </c>
      <c r="I167" s="16">
        <f t="shared" si="18"/>
        <v>41.65</v>
      </c>
      <c r="J167" s="22">
        <v>49.86666666666667</v>
      </c>
      <c r="K167" s="22">
        <v>29.866666666666667</v>
      </c>
      <c r="L167" s="22">
        <v>49.55555555555556</v>
      </c>
      <c r="M167" s="22">
        <v>50</v>
      </c>
      <c r="N167" s="19">
        <v>20</v>
      </c>
      <c r="O167" s="19">
        <v>10</v>
      </c>
      <c r="P167" s="65"/>
      <c r="Q167" s="65"/>
      <c r="R167" s="65"/>
      <c r="S167" s="72"/>
      <c r="T167" s="65"/>
    </row>
    <row r="168" spans="1:20" s="2" customFormat="1" ht="36" customHeight="1">
      <c r="A168" s="14">
        <v>163</v>
      </c>
      <c r="B168" s="30" t="s">
        <v>284</v>
      </c>
      <c r="C168" s="30" t="s">
        <v>285</v>
      </c>
      <c r="D168" s="30" t="s">
        <v>20</v>
      </c>
      <c r="E168" s="30">
        <v>1986.02</v>
      </c>
      <c r="F168" s="30">
        <v>2010.08</v>
      </c>
      <c r="G168" s="18">
        <f t="shared" si="14"/>
        <v>101.5</v>
      </c>
      <c r="H168" s="53">
        <v>85</v>
      </c>
      <c r="I168" s="30">
        <v>42.5</v>
      </c>
      <c r="J168" s="22">
        <v>50</v>
      </c>
      <c r="K168" s="22">
        <v>30</v>
      </c>
      <c r="L168" s="52">
        <v>50</v>
      </c>
      <c r="M168" s="52">
        <v>50</v>
      </c>
      <c r="N168" s="53">
        <v>20</v>
      </c>
      <c r="O168" s="76">
        <v>9</v>
      </c>
      <c r="P168" s="64"/>
      <c r="Q168" s="64"/>
      <c r="R168" s="64"/>
      <c r="S168" s="64"/>
      <c r="T168" s="64"/>
    </row>
    <row r="169" spans="1:15" s="2" customFormat="1" ht="36" customHeight="1">
      <c r="A169" s="14">
        <v>164</v>
      </c>
      <c r="B169" s="28" t="s">
        <v>286</v>
      </c>
      <c r="C169" s="16" t="s">
        <v>259</v>
      </c>
      <c r="D169" s="28" t="s">
        <v>41</v>
      </c>
      <c r="E169" s="28">
        <v>1989.01</v>
      </c>
      <c r="F169" s="28">
        <v>2012.09</v>
      </c>
      <c r="G169" s="18">
        <f t="shared" si="14"/>
        <v>101.35</v>
      </c>
      <c r="H169" s="19">
        <v>84.7</v>
      </c>
      <c r="I169" s="16">
        <f aca="true" t="shared" si="19" ref="I169:I171">H169*0.5</f>
        <v>42.35</v>
      </c>
      <c r="J169" s="22">
        <v>50</v>
      </c>
      <c r="K169" s="22">
        <v>30</v>
      </c>
      <c r="L169" s="51">
        <v>50</v>
      </c>
      <c r="M169" s="51">
        <v>50</v>
      </c>
      <c r="N169" s="19">
        <v>20</v>
      </c>
      <c r="O169" s="19">
        <v>9</v>
      </c>
    </row>
    <row r="170" spans="1:20" s="2" customFormat="1" ht="36" customHeight="1">
      <c r="A170" s="14">
        <v>165</v>
      </c>
      <c r="B170" s="16" t="s">
        <v>287</v>
      </c>
      <c r="C170" s="16" t="s">
        <v>283</v>
      </c>
      <c r="D170" s="16" t="s">
        <v>41</v>
      </c>
      <c r="E170" s="15" t="s">
        <v>288</v>
      </c>
      <c r="F170" s="18">
        <v>2010.1</v>
      </c>
      <c r="G170" s="18">
        <f t="shared" si="14"/>
        <v>101.21666666666667</v>
      </c>
      <c r="H170" s="19">
        <v>86.7</v>
      </c>
      <c r="I170" s="16">
        <f t="shared" si="19"/>
        <v>43.35</v>
      </c>
      <c r="J170" s="22">
        <v>49.86666666666667</v>
      </c>
      <c r="K170" s="22">
        <v>29.866666666666667</v>
      </c>
      <c r="L170" s="22">
        <v>49.55555555555556</v>
      </c>
      <c r="M170" s="22">
        <v>50</v>
      </c>
      <c r="N170" s="19">
        <v>20</v>
      </c>
      <c r="O170" s="19">
        <v>8</v>
      </c>
      <c r="P170" s="62"/>
      <c r="Q170" s="62"/>
      <c r="R170" s="62"/>
      <c r="S170" s="57"/>
      <c r="T170" s="62"/>
    </row>
    <row r="171" spans="1:20" s="2" customFormat="1" ht="36" customHeight="1">
      <c r="A171" s="14">
        <v>166</v>
      </c>
      <c r="B171" s="16" t="s">
        <v>289</v>
      </c>
      <c r="C171" s="16" t="s">
        <v>265</v>
      </c>
      <c r="D171" s="16" t="s">
        <v>20</v>
      </c>
      <c r="E171" s="16">
        <v>1988.01</v>
      </c>
      <c r="F171" s="17">
        <v>2009.12</v>
      </c>
      <c r="G171" s="18">
        <f t="shared" si="14"/>
        <v>101.15</v>
      </c>
      <c r="H171" s="19">
        <v>77.3</v>
      </c>
      <c r="I171" s="16">
        <f t="shared" si="19"/>
        <v>38.65</v>
      </c>
      <c r="J171" s="22">
        <v>50</v>
      </c>
      <c r="K171" s="22">
        <v>30</v>
      </c>
      <c r="L171" s="51">
        <v>50</v>
      </c>
      <c r="M171" s="51">
        <v>50</v>
      </c>
      <c r="N171" s="19">
        <v>20</v>
      </c>
      <c r="O171" s="19">
        <v>12.5</v>
      </c>
      <c r="P171" s="65"/>
      <c r="Q171" s="65"/>
      <c r="R171" s="65"/>
      <c r="S171" s="65"/>
      <c r="T171" s="65"/>
    </row>
    <row r="172" spans="1:20" s="2" customFormat="1" ht="36" customHeight="1">
      <c r="A172" s="14">
        <v>167</v>
      </c>
      <c r="B172" s="16" t="s">
        <v>290</v>
      </c>
      <c r="C172" s="16" t="s">
        <v>261</v>
      </c>
      <c r="D172" s="16" t="s">
        <v>41</v>
      </c>
      <c r="E172" s="16">
        <v>1986.12</v>
      </c>
      <c r="F172" s="18">
        <v>2010.1</v>
      </c>
      <c r="G172" s="18">
        <f t="shared" si="14"/>
        <v>101</v>
      </c>
      <c r="H172" s="19">
        <v>82</v>
      </c>
      <c r="I172" s="18">
        <f>H172/2</f>
        <v>41</v>
      </c>
      <c r="J172" s="22">
        <v>50</v>
      </c>
      <c r="K172" s="22">
        <v>30</v>
      </c>
      <c r="L172" s="22">
        <v>50</v>
      </c>
      <c r="M172" s="22">
        <v>50</v>
      </c>
      <c r="N172" s="19">
        <v>20</v>
      </c>
      <c r="O172" s="19">
        <v>10</v>
      </c>
      <c r="P172" s="65"/>
      <c r="Q172" s="65"/>
      <c r="R172" s="65"/>
      <c r="S172" s="65"/>
      <c r="T172" s="65"/>
    </row>
    <row r="173" spans="1:20" s="2" customFormat="1" ht="36" customHeight="1">
      <c r="A173" s="14">
        <v>168</v>
      </c>
      <c r="B173" s="16" t="s">
        <v>291</v>
      </c>
      <c r="C173" s="16" t="s">
        <v>255</v>
      </c>
      <c r="D173" s="16" t="s">
        <v>41</v>
      </c>
      <c r="E173" s="18">
        <v>1986.05</v>
      </c>
      <c r="F173" s="18">
        <v>2010.1</v>
      </c>
      <c r="G173" s="18">
        <f t="shared" si="14"/>
        <v>101</v>
      </c>
      <c r="H173" s="19">
        <v>78</v>
      </c>
      <c r="I173" s="16">
        <f aca="true" t="shared" si="20" ref="I173:I176">H173*0.5</f>
        <v>39</v>
      </c>
      <c r="J173" s="22">
        <v>50</v>
      </c>
      <c r="K173" s="22">
        <v>30</v>
      </c>
      <c r="L173" s="22">
        <v>50</v>
      </c>
      <c r="M173" s="22">
        <v>50</v>
      </c>
      <c r="N173" s="19">
        <v>20</v>
      </c>
      <c r="O173" s="19">
        <v>12</v>
      </c>
      <c r="P173" s="66"/>
      <c r="Q173" s="66"/>
      <c r="R173" s="66"/>
      <c r="S173" s="72"/>
      <c r="T173" s="66"/>
    </row>
    <row r="174" spans="1:20" s="2" customFormat="1" ht="36" customHeight="1">
      <c r="A174" s="14">
        <v>169</v>
      </c>
      <c r="B174" s="16" t="s">
        <v>292</v>
      </c>
      <c r="C174" s="16" t="s">
        <v>265</v>
      </c>
      <c r="D174" s="16" t="s">
        <v>20</v>
      </c>
      <c r="E174" s="16">
        <v>1983.08</v>
      </c>
      <c r="F174" s="16">
        <v>2009.09</v>
      </c>
      <c r="G174" s="18">
        <f t="shared" si="14"/>
        <v>101</v>
      </c>
      <c r="H174" s="19">
        <v>71</v>
      </c>
      <c r="I174" s="16">
        <f t="shared" si="20"/>
        <v>35.5</v>
      </c>
      <c r="J174" s="22">
        <v>50</v>
      </c>
      <c r="K174" s="22">
        <v>30</v>
      </c>
      <c r="L174" s="51">
        <v>50</v>
      </c>
      <c r="M174" s="51">
        <v>50</v>
      </c>
      <c r="N174" s="19">
        <v>20</v>
      </c>
      <c r="O174" s="19">
        <v>15.5</v>
      </c>
      <c r="P174" s="65"/>
      <c r="Q174" s="65"/>
      <c r="R174" s="65"/>
      <c r="S174" s="65"/>
      <c r="T174" s="65"/>
    </row>
    <row r="175" spans="1:20" s="2" customFormat="1" ht="36" customHeight="1">
      <c r="A175" s="14">
        <v>170</v>
      </c>
      <c r="B175" s="16" t="s">
        <v>293</v>
      </c>
      <c r="C175" s="16" t="s">
        <v>283</v>
      </c>
      <c r="D175" s="16" t="s">
        <v>20</v>
      </c>
      <c r="E175" s="15" t="s">
        <v>294</v>
      </c>
      <c r="F175" s="16">
        <v>2011.08</v>
      </c>
      <c r="G175" s="18">
        <f t="shared" si="14"/>
        <v>100.86666666666667</v>
      </c>
      <c r="H175" s="19">
        <v>79</v>
      </c>
      <c r="I175" s="16">
        <f t="shared" si="20"/>
        <v>39.5</v>
      </c>
      <c r="J175" s="22">
        <v>49.86666666666667</v>
      </c>
      <c r="K175" s="22">
        <v>29.866666666666667</v>
      </c>
      <c r="L175" s="22">
        <v>49.55555555555556</v>
      </c>
      <c r="M175" s="22">
        <v>50</v>
      </c>
      <c r="N175" s="19">
        <v>20</v>
      </c>
      <c r="O175" s="19">
        <v>11.5</v>
      </c>
      <c r="P175" s="56"/>
      <c r="Q175" s="56"/>
      <c r="R175" s="56"/>
      <c r="S175" s="72"/>
      <c r="T175" s="56"/>
    </row>
    <row r="176" spans="1:20" s="2" customFormat="1" ht="36" customHeight="1">
      <c r="A176" s="14">
        <v>171</v>
      </c>
      <c r="B176" s="16" t="s">
        <v>295</v>
      </c>
      <c r="C176" s="16" t="s">
        <v>265</v>
      </c>
      <c r="D176" s="16" t="s">
        <v>20</v>
      </c>
      <c r="E176" s="16">
        <v>1985.07</v>
      </c>
      <c r="F176" s="16">
        <v>2009.09</v>
      </c>
      <c r="G176" s="18">
        <f t="shared" si="14"/>
        <v>100.85</v>
      </c>
      <c r="H176" s="19">
        <v>72.7</v>
      </c>
      <c r="I176" s="16">
        <f t="shared" si="20"/>
        <v>36.35</v>
      </c>
      <c r="J176" s="22">
        <v>50</v>
      </c>
      <c r="K176" s="22">
        <v>30</v>
      </c>
      <c r="L176" s="51">
        <v>50</v>
      </c>
      <c r="M176" s="51">
        <v>50</v>
      </c>
      <c r="N176" s="19">
        <v>20</v>
      </c>
      <c r="O176" s="19">
        <v>14.5</v>
      </c>
      <c r="P176" s="65"/>
      <c r="Q176" s="65"/>
      <c r="R176" s="65"/>
      <c r="S176" s="65"/>
      <c r="T176" s="65"/>
    </row>
    <row r="177" spans="1:20" s="2" customFormat="1" ht="36" customHeight="1">
      <c r="A177" s="14">
        <v>172</v>
      </c>
      <c r="B177" s="30" t="s">
        <v>296</v>
      </c>
      <c r="C177" s="30" t="s">
        <v>263</v>
      </c>
      <c r="D177" s="30" t="s">
        <v>41</v>
      </c>
      <c r="E177" s="58">
        <v>1985.01</v>
      </c>
      <c r="F177" s="30">
        <v>2009.09</v>
      </c>
      <c r="G177" s="18">
        <f t="shared" si="14"/>
        <v>100.75</v>
      </c>
      <c r="H177" s="53">
        <v>85.3</v>
      </c>
      <c r="I177" s="30">
        <v>42.65</v>
      </c>
      <c r="J177" s="22">
        <v>49.6</v>
      </c>
      <c r="K177" s="22">
        <v>30</v>
      </c>
      <c r="L177" s="52">
        <v>50</v>
      </c>
      <c r="M177" s="52">
        <v>50</v>
      </c>
      <c r="N177" s="53">
        <v>19.6</v>
      </c>
      <c r="O177" s="54">
        <v>8.5</v>
      </c>
      <c r="P177" s="64"/>
      <c r="Q177" s="64"/>
      <c r="R177" s="64"/>
      <c r="S177" s="64"/>
      <c r="T177" s="64"/>
    </row>
    <row r="178" spans="1:20" s="2" customFormat="1" ht="36" customHeight="1">
      <c r="A178" s="14">
        <v>173</v>
      </c>
      <c r="B178" s="16" t="s">
        <v>297</v>
      </c>
      <c r="C178" s="16" t="s">
        <v>261</v>
      </c>
      <c r="D178" s="16" t="s">
        <v>41</v>
      </c>
      <c r="E178" s="16">
        <v>1987.06</v>
      </c>
      <c r="F178" s="17">
        <v>2012.08</v>
      </c>
      <c r="G178" s="18">
        <f t="shared" si="14"/>
        <v>100.5</v>
      </c>
      <c r="H178" s="27">
        <v>87</v>
      </c>
      <c r="I178" s="18">
        <f>H178/2</f>
        <v>43.5</v>
      </c>
      <c r="J178" s="22">
        <v>50</v>
      </c>
      <c r="K178" s="22">
        <v>30</v>
      </c>
      <c r="L178" s="22">
        <v>50</v>
      </c>
      <c r="M178" s="22">
        <v>50</v>
      </c>
      <c r="N178" s="19">
        <v>20</v>
      </c>
      <c r="O178" s="19">
        <v>7</v>
      </c>
      <c r="P178" s="65"/>
      <c r="Q178" s="65"/>
      <c r="R178" s="65"/>
      <c r="S178" s="65"/>
      <c r="T178" s="65"/>
    </row>
    <row r="179" spans="1:20" s="2" customFormat="1" ht="36" customHeight="1">
      <c r="A179" s="14">
        <v>174</v>
      </c>
      <c r="B179" s="16" t="s">
        <v>298</v>
      </c>
      <c r="C179" s="16" t="s">
        <v>283</v>
      </c>
      <c r="D179" s="16" t="s">
        <v>41</v>
      </c>
      <c r="E179" s="15" t="s">
        <v>299</v>
      </c>
      <c r="F179" s="18">
        <v>2010.1</v>
      </c>
      <c r="G179" s="18">
        <f t="shared" si="14"/>
        <v>100.43333333333334</v>
      </c>
      <c r="H179" s="27">
        <v>77</v>
      </c>
      <c r="I179" s="16">
        <f aca="true" t="shared" si="21" ref="I179:I181">H179*0.5</f>
        <v>38.5</v>
      </c>
      <c r="J179" s="22">
        <v>49.93333333333333</v>
      </c>
      <c r="K179" s="22">
        <v>29.93333333333333</v>
      </c>
      <c r="L179" s="22">
        <v>49.77777777777778</v>
      </c>
      <c r="M179" s="22">
        <v>50</v>
      </c>
      <c r="N179" s="19">
        <v>20</v>
      </c>
      <c r="O179" s="19">
        <v>12</v>
      </c>
      <c r="P179" s="65"/>
      <c r="Q179" s="65"/>
      <c r="R179" s="65"/>
      <c r="S179" s="72"/>
      <c r="T179" s="65"/>
    </row>
    <row r="180" spans="1:20" s="2" customFormat="1" ht="36" customHeight="1">
      <c r="A180" s="14">
        <v>175</v>
      </c>
      <c r="B180" s="16" t="s">
        <v>300</v>
      </c>
      <c r="C180" s="16" t="s">
        <v>283</v>
      </c>
      <c r="D180" s="16" t="s">
        <v>20</v>
      </c>
      <c r="E180" s="15" t="s">
        <v>301</v>
      </c>
      <c r="F180" s="18">
        <v>2012.1</v>
      </c>
      <c r="G180" s="18">
        <f t="shared" si="14"/>
        <v>100.43333333333334</v>
      </c>
      <c r="H180" s="19">
        <v>85</v>
      </c>
      <c r="I180" s="16">
        <f t="shared" si="21"/>
        <v>42.5</v>
      </c>
      <c r="J180" s="22">
        <v>49.93333333333333</v>
      </c>
      <c r="K180" s="22">
        <v>29.93333333333333</v>
      </c>
      <c r="L180" s="22">
        <v>49.77777777777778</v>
      </c>
      <c r="M180" s="22">
        <v>50</v>
      </c>
      <c r="N180" s="19">
        <v>20</v>
      </c>
      <c r="O180" s="19">
        <v>8</v>
      </c>
      <c r="P180" s="65"/>
      <c r="Q180" s="65"/>
      <c r="R180" s="65"/>
      <c r="S180" s="72"/>
      <c r="T180" s="65"/>
    </row>
    <row r="181" spans="1:20" s="2" customFormat="1" ht="36" customHeight="1">
      <c r="A181" s="14">
        <v>176</v>
      </c>
      <c r="B181" s="16" t="s">
        <v>302</v>
      </c>
      <c r="C181" s="16" t="s">
        <v>259</v>
      </c>
      <c r="D181" s="16" t="s">
        <v>41</v>
      </c>
      <c r="E181" s="16">
        <v>1986.07</v>
      </c>
      <c r="F181" s="16">
        <v>2011.09</v>
      </c>
      <c r="G181" s="18">
        <f t="shared" si="14"/>
        <v>100.35</v>
      </c>
      <c r="H181" s="19">
        <v>75.7</v>
      </c>
      <c r="I181" s="16">
        <f t="shared" si="21"/>
        <v>37.85</v>
      </c>
      <c r="J181" s="22">
        <v>50</v>
      </c>
      <c r="K181" s="22">
        <v>30</v>
      </c>
      <c r="L181" s="51">
        <v>50</v>
      </c>
      <c r="M181" s="51">
        <v>50</v>
      </c>
      <c r="N181" s="19">
        <v>20</v>
      </c>
      <c r="O181" s="19">
        <v>12.5</v>
      </c>
      <c r="P181" s="65"/>
      <c r="Q181" s="65"/>
      <c r="R181" s="65"/>
      <c r="S181" s="65"/>
      <c r="T181" s="65"/>
    </row>
    <row r="182" spans="1:20" s="3" customFormat="1" ht="36" customHeight="1">
      <c r="A182" s="14">
        <v>177</v>
      </c>
      <c r="B182" s="30" t="s">
        <v>303</v>
      </c>
      <c r="C182" s="30" t="s">
        <v>285</v>
      </c>
      <c r="D182" s="30" t="s">
        <v>41</v>
      </c>
      <c r="E182" s="30">
        <v>1988.03</v>
      </c>
      <c r="F182" s="30">
        <v>2012.08</v>
      </c>
      <c r="G182" s="18">
        <f t="shared" si="14"/>
        <v>100</v>
      </c>
      <c r="H182" s="53">
        <v>76</v>
      </c>
      <c r="I182" s="30">
        <v>38</v>
      </c>
      <c r="J182" s="22">
        <v>50</v>
      </c>
      <c r="K182" s="22">
        <v>30</v>
      </c>
      <c r="L182" s="52">
        <v>50</v>
      </c>
      <c r="M182" s="52">
        <v>50</v>
      </c>
      <c r="N182" s="53">
        <v>20</v>
      </c>
      <c r="O182" s="54">
        <v>12</v>
      </c>
      <c r="P182" s="64"/>
      <c r="Q182" s="64"/>
      <c r="R182" s="64"/>
      <c r="S182" s="64"/>
      <c r="T182" s="64"/>
    </row>
    <row r="183" spans="1:20" s="3" customFormat="1" ht="36" customHeight="1">
      <c r="A183" s="14">
        <v>178</v>
      </c>
      <c r="B183" s="16" t="s">
        <v>304</v>
      </c>
      <c r="C183" s="16" t="s">
        <v>283</v>
      </c>
      <c r="D183" s="16" t="s">
        <v>41</v>
      </c>
      <c r="E183" s="15" t="s">
        <v>294</v>
      </c>
      <c r="F183" s="18">
        <v>2010.1</v>
      </c>
      <c r="G183" s="18">
        <f t="shared" si="14"/>
        <v>99.85</v>
      </c>
      <c r="H183" s="19">
        <v>79.7</v>
      </c>
      <c r="I183" s="16">
        <f aca="true" t="shared" si="22" ref="I183:I188">H183*0.5</f>
        <v>39.85</v>
      </c>
      <c r="J183" s="22">
        <v>50</v>
      </c>
      <c r="K183" s="22">
        <v>30</v>
      </c>
      <c r="L183" s="22">
        <v>50</v>
      </c>
      <c r="M183" s="22">
        <v>50</v>
      </c>
      <c r="N183" s="19">
        <v>20</v>
      </c>
      <c r="O183" s="19">
        <v>10</v>
      </c>
      <c r="P183" s="67"/>
      <c r="Q183" s="67"/>
      <c r="R183" s="67"/>
      <c r="S183" s="71"/>
      <c r="T183" s="67"/>
    </row>
    <row r="184" spans="1:15" s="3" customFormat="1" ht="36" customHeight="1">
      <c r="A184" s="14">
        <v>179</v>
      </c>
      <c r="B184" s="30" t="s">
        <v>305</v>
      </c>
      <c r="C184" s="30" t="s">
        <v>285</v>
      </c>
      <c r="D184" s="30" t="s">
        <v>20</v>
      </c>
      <c r="E184" s="58">
        <v>1987.03</v>
      </c>
      <c r="F184" s="58">
        <v>2010.1</v>
      </c>
      <c r="G184" s="18">
        <f t="shared" si="14"/>
        <v>99.85</v>
      </c>
      <c r="H184" s="53">
        <v>81.7</v>
      </c>
      <c r="I184" s="30">
        <v>40.85</v>
      </c>
      <c r="J184" s="22">
        <v>50</v>
      </c>
      <c r="K184" s="22">
        <v>30</v>
      </c>
      <c r="L184" s="52">
        <v>50</v>
      </c>
      <c r="M184" s="52">
        <v>50</v>
      </c>
      <c r="N184" s="53">
        <v>20</v>
      </c>
      <c r="O184" s="76">
        <v>9</v>
      </c>
    </row>
    <row r="185" spans="1:20" s="3" customFormat="1" ht="36" customHeight="1">
      <c r="A185" s="14">
        <v>180</v>
      </c>
      <c r="B185" s="16" t="s">
        <v>306</v>
      </c>
      <c r="C185" s="28" t="s">
        <v>257</v>
      </c>
      <c r="D185" s="16" t="s">
        <v>20</v>
      </c>
      <c r="E185" s="29">
        <v>1988.02</v>
      </c>
      <c r="F185" s="18">
        <v>2010.1</v>
      </c>
      <c r="G185" s="18">
        <f t="shared" si="14"/>
        <v>99.8</v>
      </c>
      <c r="H185" s="19">
        <v>84</v>
      </c>
      <c r="I185" s="16">
        <f t="shared" si="22"/>
        <v>42</v>
      </c>
      <c r="J185" s="22">
        <v>49.8</v>
      </c>
      <c r="K185" s="22">
        <v>30</v>
      </c>
      <c r="L185" s="51">
        <v>50</v>
      </c>
      <c r="M185" s="51">
        <v>50</v>
      </c>
      <c r="N185" s="19">
        <v>19.8</v>
      </c>
      <c r="O185" s="11">
        <v>8</v>
      </c>
      <c r="P185" s="67"/>
      <c r="Q185" s="67"/>
      <c r="R185" s="67"/>
      <c r="S185" s="67"/>
      <c r="T185" s="67"/>
    </row>
    <row r="186" spans="1:20" s="3" customFormat="1" ht="36" customHeight="1">
      <c r="A186" s="14">
        <v>181</v>
      </c>
      <c r="B186" s="16" t="s">
        <v>307</v>
      </c>
      <c r="C186" s="16" t="s">
        <v>255</v>
      </c>
      <c r="D186" s="16" t="s">
        <v>20</v>
      </c>
      <c r="E186" s="18">
        <v>1987.02</v>
      </c>
      <c r="F186" s="16">
        <v>2011.08</v>
      </c>
      <c r="G186" s="18">
        <f t="shared" si="14"/>
        <v>99.65</v>
      </c>
      <c r="H186" s="27">
        <v>78.3</v>
      </c>
      <c r="I186" s="16">
        <f t="shared" si="22"/>
        <v>39.15</v>
      </c>
      <c r="J186" s="22">
        <v>50</v>
      </c>
      <c r="K186" s="22">
        <v>30</v>
      </c>
      <c r="L186" s="22">
        <v>50</v>
      </c>
      <c r="M186" s="22">
        <v>50</v>
      </c>
      <c r="N186" s="19">
        <v>20</v>
      </c>
      <c r="O186" s="19">
        <v>10.5</v>
      </c>
      <c r="P186" s="1"/>
      <c r="Q186" s="1"/>
      <c r="R186" s="1"/>
      <c r="S186" s="71"/>
      <c r="T186" s="1"/>
    </row>
    <row r="187" spans="1:20" s="3" customFormat="1" ht="36" customHeight="1">
      <c r="A187" s="14">
        <v>182</v>
      </c>
      <c r="B187" s="16" t="s">
        <v>308</v>
      </c>
      <c r="C187" s="16" t="s">
        <v>259</v>
      </c>
      <c r="D187" s="16" t="s">
        <v>20</v>
      </c>
      <c r="E187" s="16">
        <v>1989.06</v>
      </c>
      <c r="F187" s="18">
        <v>2010.1</v>
      </c>
      <c r="G187" s="18">
        <f t="shared" si="14"/>
        <v>99.5</v>
      </c>
      <c r="H187" s="19">
        <v>81</v>
      </c>
      <c r="I187" s="16">
        <f t="shared" si="22"/>
        <v>40.5</v>
      </c>
      <c r="J187" s="22">
        <v>50</v>
      </c>
      <c r="K187" s="22">
        <v>30</v>
      </c>
      <c r="L187" s="51">
        <v>50</v>
      </c>
      <c r="M187" s="51">
        <v>50</v>
      </c>
      <c r="N187" s="19">
        <v>20</v>
      </c>
      <c r="O187" s="19">
        <v>9</v>
      </c>
      <c r="P187" s="67"/>
      <c r="Q187" s="67"/>
      <c r="R187" s="67"/>
      <c r="S187" s="67"/>
      <c r="T187" s="67"/>
    </row>
    <row r="188" spans="1:20" s="3" customFormat="1" ht="36" customHeight="1">
      <c r="A188" s="14">
        <v>183</v>
      </c>
      <c r="B188" s="16" t="s">
        <v>309</v>
      </c>
      <c r="C188" s="16" t="s">
        <v>283</v>
      </c>
      <c r="D188" s="16" t="s">
        <v>20</v>
      </c>
      <c r="E188" s="15" t="s">
        <v>310</v>
      </c>
      <c r="F188" s="17">
        <v>2012.08</v>
      </c>
      <c r="G188" s="18">
        <f t="shared" si="14"/>
        <v>99.43333333333334</v>
      </c>
      <c r="H188" s="19">
        <v>85</v>
      </c>
      <c r="I188" s="16">
        <f t="shared" si="22"/>
        <v>42.5</v>
      </c>
      <c r="J188" s="22">
        <v>49.93333333333333</v>
      </c>
      <c r="K188" s="22">
        <v>29.93333333333333</v>
      </c>
      <c r="L188" s="22">
        <v>49.77777777777778</v>
      </c>
      <c r="M188" s="22">
        <v>50</v>
      </c>
      <c r="N188" s="19">
        <v>20</v>
      </c>
      <c r="O188" s="19">
        <v>7</v>
      </c>
      <c r="P188" s="1"/>
      <c r="Q188" s="1"/>
      <c r="R188" s="1"/>
      <c r="S188" s="71"/>
      <c r="T188" s="1"/>
    </row>
    <row r="189" spans="1:20" s="3" customFormat="1" ht="36" customHeight="1">
      <c r="A189" s="14">
        <v>184</v>
      </c>
      <c r="B189" s="16" t="s">
        <v>311</v>
      </c>
      <c r="C189" s="16" t="s">
        <v>261</v>
      </c>
      <c r="D189" s="16" t="s">
        <v>41</v>
      </c>
      <c r="E189" s="29">
        <v>1985.08</v>
      </c>
      <c r="F189" s="16">
        <v>2009.09</v>
      </c>
      <c r="G189" s="18">
        <f t="shared" si="14"/>
        <v>99.15</v>
      </c>
      <c r="H189" s="19">
        <v>83.3</v>
      </c>
      <c r="I189" s="18">
        <f>H189/2</f>
        <v>41.65</v>
      </c>
      <c r="J189" s="22">
        <v>50</v>
      </c>
      <c r="K189" s="22">
        <v>30</v>
      </c>
      <c r="L189" s="22">
        <v>50</v>
      </c>
      <c r="M189" s="22">
        <v>50</v>
      </c>
      <c r="N189" s="19">
        <v>20</v>
      </c>
      <c r="O189" s="19">
        <v>7.5</v>
      </c>
      <c r="P189" s="1"/>
      <c r="Q189" s="1"/>
      <c r="R189" s="1"/>
      <c r="S189" s="1"/>
      <c r="T189" s="1"/>
    </row>
    <row r="190" spans="1:20" s="3" customFormat="1" ht="36" customHeight="1">
      <c r="A190" s="14">
        <v>185</v>
      </c>
      <c r="B190" s="16" t="s">
        <v>312</v>
      </c>
      <c r="C190" s="16" t="s">
        <v>283</v>
      </c>
      <c r="D190" s="16" t="s">
        <v>41</v>
      </c>
      <c r="E190" s="16">
        <v>1987.07</v>
      </c>
      <c r="F190" s="16">
        <v>2011.09</v>
      </c>
      <c r="G190" s="18">
        <f t="shared" si="14"/>
        <v>98.93333333333334</v>
      </c>
      <c r="H190" s="19">
        <v>79</v>
      </c>
      <c r="I190" s="16">
        <f aca="true" t="shared" si="23" ref="I190:I194">H190*0.5</f>
        <v>39.5</v>
      </c>
      <c r="J190" s="22">
        <v>49.93333333333333</v>
      </c>
      <c r="K190" s="22">
        <v>29.93333333333333</v>
      </c>
      <c r="L190" s="22">
        <v>49.77777777777778</v>
      </c>
      <c r="M190" s="22">
        <v>50</v>
      </c>
      <c r="N190" s="19">
        <v>20</v>
      </c>
      <c r="O190" s="19">
        <v>9.5</v>
      </c>
      <c r="P190" s="1"/>
      <c r="Q190" s="1"/>
      <c r="R190" s="1"/>
      <c r="S190" s="71"/>
      <c r="T190" s="1"/>
    </row>
    <row r="191" spans="1:20" s="3" customFormat="1" ht="36" customHeight="1">
      <c r="A191" s="14">
        <v>186</v>
      </c>
      <c r="B191" s="16" t="s">
        <v>313</v>
      </c>
      <c r="C191" s="16" t="s">
        <v>255</v>
      </c>
      <c r="D191" s="16" t="s">
        <v>20</v>
      </c>
      <c r="E191" s="18">
        <v>1986.09</v>
      </c>
      <c r="F191" s="16">
        <v>2006.12</v>
      </c>
      <c r="G191" s="18">
        <f t="shared" si="14"/>
        <v>98.85</v>
      </c>
      <c r="H191" s="27">
        <v>75.7</v>
      </c>
      <c r="I191" s="16">
        <f t="shared" si="23"/>
        <v>37.85</v>
      </c>
      <c r="J191" s="22">
        <v>50</v>
      </c>
      <c r="K191" s="22">
        <v>30</v>
      </c>
      <c r="L191" s="22">
        <v>50</v>
      </c>
      <c r="M191" s="22">
        <v>50</v>
      </c>
      <c r="N191" s="19">
        <v>20</v>
      </c>
      <c r="O191" s="19">
        <v>11</v>
      </c>
      <c r="P191" s="1"/>
      <c r="Q191" s="1"/>
      <c r="R191" s="1"/>
      <c r="S191" s="71"/>
      <c r="T191" s="1"/>
    </row>
    <row r="192" spans="1:20" s="3" customFormat="1" ht="36" customHeight="1">
      <c r="A192" s="14">
        <v>187</v>
      </c>
      <c r="B192" s="16" t="s">
        <v>314</v>
      </c>
      <c r="C192" s="16" t="s">
        <v>265</v>
      </c>
      <c r="D192" s="16" t="s">
        <v>41</v>
      </c>
      <c r="E192" s="16">
        <v>1989.03</v>
      </c>
      <c r="F192" s="16">
        <v>2011.08</v>
      </c>
      <c r="G192" s="18">
        <f t="shared" si="14"/>
        <v>98.65</v>
      </c>
      <c r="H192" s="19">
        <v>72.3</v>
      </c>
      <c r="I192" s="16">
        <f t="shared" si="23"/>
        <v>36.15</v>
      </c>
      <c r="J192" s="22">
        <v>50</v>
      </c>
      <c r="K192" s="22">
        <v>30</v>
      </c>
      <c r="L192" s="51">
        <v>50</v>
      </c>
      <c r="M192" s="51">
        <v>50</v>
      </c>
      <c r="N192" s="19">
        <v>20</v>
      </c>
      <c r="O192" s="19">
        <v>12.5</v>
      </c>
      <c r="P192" s="1"/>
      <c r="Q192" s="1"/>
      <c r="R192" s="1"/>
      <c r="S192" s="1"/>
      <c r="T192" s="1"/>
    </row>
    <row r="193" spans="1:20" s="3" customFormat="1" ht="36" customHeight="1">
      <c r="A193" s="14">
        <v>188</v>
      </c>
      <c r="B193" s="16" t="s">
        <v>315</v>
      </c>
      <c r="C193" s="16" t="s">
        <v>255</v>
      </c>
      <c r="D193" s="16" t="s">
        <v>20</v>
      </c>
      <c r="E193" s="18">
        <v>1987.07</v>
      </c>
      <c r="F193" s="15" t="s">
        <v>316</v>
      </c>
      <c r="G193" s="18">
        <f t="shared" si="14"/>
        <v>98.5</v>
      </c>
      <c r="H193" s="19">
        <v>81</v>
      </c>
      <c r="I193" s="16">
        <f t="shared" si="23"/>
        <v>40.5</v>
      </c>
      <c r="J193" s="22">
        <v>50</v>
      </c>
      <c r="K193" s="22">
        <v>30</v>
      </c>
      <c r="L193" s="22">
        <v>50</v>
      </c>
      <c r="M193" s="22">
        <v>50</v>
      </c>
      <c r="N193" s="19">
        <v>20</v>
      </c>
      <c r="O193" s="19">
        <v>8</v>
      </c>
      <c r="P193" s="1"/>
      <c r="Q193" s="1"/>
      <c r="R193" s="1"/>
      <c r="S193" s="71"/>
      <c r="T193" s="1"/>
    </row>
    <row r="194" spans="1:20" s="3" customFormat="1" ht="36" customHeight="1">
      <c r="A194" s="14">
        <v>189</v>
      </c>
      <c r="B194" s="16" t="s">
        <v>317</v>
      </c>
      <c r="C194" s="16" t="s">
        <v>265</v>
      </c>
      <c r="D194" s="16" t="s">
        <v>20</v>
      </c>
      <c r="E194" s="16">
        <v>1987.07</v>
      </c>
      <c r="F194" s="16">
        <v>2011.08</v>
      </c>
      <c r="G194" s="18">
        <f t="shared" si="14"/>
        <v>98.5</v>
      </c>
      <c r="H194" s="19">
        <v>76</v>
      </c>
      <c r="I194" s="16">
        <f t="shared" si="23"/>
        <v>38</v>
      </c>
      <c r="J194" s="22">
        <v>50</v>
      </c>
      <c r="K194" s="22">
        <v>30</v>
      </c>
      <c r="L194" s="51">
        <v>50</v>
      </c>
      <c r="M194" s="51">
        <v>50</v>
      </c>
      <c r="N194" s="19">
        <v>20</v>
      </c>
      <c r="O194" s="19">
        <v>10.5</v>
      </c>
      <c r="P194" s="1"/>
      <c r="Q194" s="1"/>
      <c r="R194" s="1"/>
      <c r="S194" s="1"/>
      <c r="T194" s="1"/>
    </row>
    <row r="195" spans="1:20" s="3" customFormat="1" ht="36" customHeight="1">
      <c r="A195" s="14">
        <v>190</v>
      </c>
      <c r="B195" s="30" t="s">
        <v>318</v>
      </c>
      <c r="C195" s="30" t="s">
        <v>263</v>
      </c>
      <c r="D195" s="30" t="s">
        <v>20</v>
      </c>
      <c r="E195" s="58">
        <v>1985.02</v>
      </c>
      <c r="F195" s="58">
        <v>2010.1</v>
      </c>
      <c r="G195" s="18">
        <f t="shared" si="14"/>
        <v>98.45</v>
      </c>
      <c r="H195" s="53">
        <v>73.7</v>
      </c>
      <c r="I195" s="30">
        <v>36.85</v>
      </c>
      <c r="J195" s="22">
        <v>49.6</v>
      </c>
      <c r="K195" s="22">
        <v>30</v>
      </c>
      <c r="L195" s="52">
        <v>50</v>
      </c>
      <c r="M195" s="52">
        <v>50</v>
      </c>
      <c r="N195" s="53">
        <v>19.6</v>
      </c>
      <c r="O195" s="54">
        <v>12</v>
      </c>
      <c r="P195" s="67"/>
      <c r="Q195" s="67"/>
      <c r="R195" s="67"/>
      <c r="S195" s="67"/>
      <c r="T195" s="67"/>
    </row>
    <row r="196" spans="1:20" s="3" customFormat="1" ht="36" customHeight="1">
      <c r="A196" s="14">
        <v>191</v>
      </c>
      <c r="B196" s="30" t="s">
        <v>319</v>
      </c>
      <c r="C196" s="30" t="s">
        <v>263</v>
      </c>
      <c r="D196" s="30" t="s">
        <v>20</v>
      </c>
      <c r="E196" s="58">
        <v>1985.09</v>
      </c>
      <c r="F196" s="30">
        <v>2009.09</v>
      </c>
      <c r="G196" s="18">
        <f t="shared" si="14"/>
        <v>98.45</v>
      </c>
      <c r="H196" s="53">
        <v>80.7</v>
      </c>
      <c r="I196" s="30">
        <v>40.35</v>
      </c>
      <c r="J196" s="22">
        <v>49.6</v>
      </c>
      <c r="K196" s="22">
        <v>30</v>
      </c>
      <c r="L196" s="52">
        <v>50</v>
      </c>
      <c r="M196" s="52">
        <v>50</v>
      </c>
      <c r="N196" s="53">
        <v>19.6</v>
      </c>
      <c r="O196" s="54">
        <v>8.5</v>
      </c>
      <c r="P196" s="67"/>
      <c r="Q196" s="67"/>
      <c r="R196" s="67"/>
      <c r="S196" s="67"/>
      <c r="T196" s="67"/>
    </row>
    <row r="197" spans="1:20" s="3" customFormat="1" ht="36" customHeight="1">
      <c r="A197" s="14">
        <v>192</v>
      </c>
      <c r="B197" s="30" t="s">
        <v>320</v>
      </c>
      <c r="C197" s="30" t="s">
        <v>285</v>
      </c>
      <c r="D197" s="30" t="s">
        <v>41</v>
      </c>
      <c r="E197" s="58">
        <v>1986.01</v>
      </c>
      <c r="F197" s="58">
        <v>2010.1</v>
      </c>
      <c r="G197" s="18">
        <f t="shared" si="14"/>
        <v>98.35</v>
      </c>
      <c r="H197" s="53">
        <v>78.7</v>
      </c>
      <c r="I197" s="30">
        <v>39.35</v>
      </c>
      <c r="J197" s="22">
        <v>50</v>
      </c>
      <c r="K197" s="22">
        <v>30</v>
      </c>
      <c r="L197" s="52">
        <v>50</v>
      </c>
      <c r="M197" s="52">
        <v>50</v>
      </c>
      <c r="N197" s="53">
        <v>20</v>
      </c>
      <c r="O197" s="76">
        <v>9</v>
      </c>
      <c r="P197" s="64"/>
      <c r="Q197" s="64"/>
      <c r="R197" s="64"/>
      <c r="S197" s="64"/>
      <c r="T197" s="64"/>
    </row>
    <row r="198" spans="1:20" s="3" customFormat="1" ht="36" customHeight="1">
      <c r="A198" s="14">
        <v>193</v>
      </c>
      <c r="B198" s="16" t="s">
        <v>321</v>
      </c>
      <c r="C198" s="16" t="s">
        <v>277</v>
      </c>
      <c r="D198" s="16" t="s">
        <v>20</v>
      </c>
      <c r="E198" s="18">
        <v>1987.07</v>
      </c>
      <c r="F198" s="17">
        <v>2012.08</v>
      </c>
      <c r="G198" s="18">
        <f aca="true" t="shared" si="24" ref="G198:G261">I198+J198+O198</f>
        <v>98.31</v>
      </c>
      <c r="H198" s="19">
        <v>82.7</v>
      </c>
      <c r="I198" s="16">
        <f>H198*0.5</f>
        <v>41.35</v>
      </c>
      <c r="J198" s="22">
        <v>49.96</v>
      </c>
      <c r="K198" s="22">
        <v>30</v>
      </c>
      <c r="L198" s="70">
        <v>50</v>
      </c>
      <c r="M198" s="70">
        <v>50</v>
      </c>
      <c r="N198" s="19">
        <v>19.96</v>
      </c>
      <c r="O198" s="19">
        <v>7</v>
      </c>
      <c r="P198" s="1"/>
      <c r="Q198" s="1"/>
      <c r="R198" s="1"/>
      <c r="S198" s="71"/>
      <c r="T198" s="1"/>
    </row>
    <row r="199" spans="1:20" s="3" customFormat="1" ht="36" customHeight="1">
      <c r="A199" s="14">
        <v>194</v>
      </c>
      <c r="B199" s="16" t="s">
        <v>322</v>
      </c>
      <c r="C199" s="16" t="s">
        <v>261</v>
      </c>
      <c r="D199" s="16" t="s">
        <v>20</v>
      </c>
      <c r="E199" s="16">
        <v>1990.12</v>
      </c>
      <c r="F199" s="16">
        <v>2012.08</v>
      </c>
      <c r="G199" s="18">
        <f t="shared" si="24"/>
        <v>98.15</v>
      </c>
      <c r="H199" s="19">
        <v>80.3</v>
      </c>
      <c r="I199" s="18">
        <f>H199/2</f>
        <v>40.15</v>
      </c>
      <c r="J199" s="22">
        <v>50</v>
      </c>
      <c r="K199" s="22">
        <v>30</v>
      </c>
      <c r="L199" s="22">
        <v>50</v>
      </c>
      <c r="M199" s="22">
        <v>50</v>
      </c>
      <c r="N199" s="19">
        <v>20</v>
      </c>
      <c r="O199" s="19">
        <v>8</v>
      </c>
      <c r="P199" s="1"/>
      <c r="Q199" s="1"/>
      <c r="R199" s="1"/>
      <c r="S199" s="1"/>
      <c r="T199" s="1"/>
    </row>
    <row r="200" spans="1:20" s="3" customFormat="1" ht="36" customHeight="1">
      <c r="A200" s="14">
        <v>195</v>
      </c>
      <c r="B200" s="30" t="s">
        <v>323</v>
      </c>
      <c r="C200" s="30" t="s">
        <v>285</v>
      </c>
      <c r="D200" s="30" t="s">
        <v>41</v>
      </c>
      <c r="E200" s="58">
        <v>1986.07</v>
      </c>
      <c r="F200" s="32">
        <v>2011.08</v>
      </c>
      <c r="G200" s="18">
        <f t="shared" si="24"/>
        <v>98.15</v>
      </c>
      <c r="H200" s="53">
        <v>75.3</v>
      </c>
      <c r="I200" s="30">
        <v>37.65</v>
      </c>
      <c r="J200" s="22">
        <v>50</v>
      </c>
      <c r="K200" s="22">
        <v>30</v>
      </c>
      <c r="L200" s="52">
        <v>50</v>
      </c>
      <c r="M200" s="52">
        <v>50</v>
      </c>
      <c r="N200" s="53">
        <v>20</v>
      </c>
      <c r="O200" s="76">
        <v>10.5</v>
      </c>
      <c r="P200" s="65"/>
      <c r="Q200" s="65"/>
      <c r="R200" s="65"/>
      <c r="S200" s="65"/>
      <c r="T200" s="65"/>
    </row>
    <row r="201" spans="1:20" s="3" customFormat="1" ht="36" customHeight="1">
      <c r="A201" s="14">
        <v>196</v>
      </c>
      <c r="B201" s="16" t="s">
        <v>324</v>
      </c>
      <c r="C201" s="16" t="s">
        <v>283</v>
      </c>
      <c r="D201" s="16" t="s">
        <v>20</v>
      </c>
      <c r="E201" s="15" t="s">
        <v>325</v>
      </c>
      <c r="F201" s="17">
        <v>2011.08</v>
      </c>
      <c r="G201" s="18">
        <f t="shared" si="24"/>
        <v>98.08333333333333</v>
      </c>
      <c r="H201" s="19">
        <v>83.3</v>
      </c>
      <c r="I201" s="16">
        <f>H201*0.5</f>
        <v>41.65</v>
      </c>
      <c r="J201" s="22">
        <v>49.93333333333333</v>
      </c>
      <c r="K201" s="22">
        <v>29.93333333333333</v>
      </c>
      <c r="L201" s="22">
        <v>49.77777777777778</v>
      </c>
      <c r="M201" s="22">
        <v>50</v>
      </c>
      <c r="N201" s="19">
        <v>20</v>
      </c>
      <c r="O201" s="19">
        <v>6.5</v>
      </c>
      <c r="P201" s="1"/>
      <c r="Q201" s="1"/>
      <c r="R201" s="1"/>
      <c r="S201" s="71"/>
      <c r="T201" s="1"/>
    </row>
    <row r="202" spans="1:15" s="3" customFormat="1" ht="36" customHeight="1">
      <c r="A202" s="14">
        <v>197</v>
      </c>
      <c r="B202" s="30" t="s">
        <v>326</v>
      </c>
      <c r="C202" s="30" t="s">
        <v>285</v>
      </c>
      <c r="D202" s="30" t="s">
        <v>20</v>
      </c>
      <c r="E202" s="58">
        <v>1990.1</v>
      </c>
      <c r="F202" s="32">
        <v>2012.08</v>
      </c>
      <c r="G202" s="18">
        <f t="shared" si="24"/>
        <v>98</v>
      </c>
      <c r="H202" s="53">
        <v>78</v>
      </c>
      <c r="I202" s="30">
        <v>39</v>
      </c>
      <c r="J202" s="22">
        <v>50</v>
      </c>
      <c r="K202" s="22">
        <v>30</v>
      </c>
      <c r="L202" s="52">
        <v>50</v>
      </c>
      <c r="M202" s="52">
        <v>50</v>
      </c>
      <c r="N202" s="53">
        <v>20</v>
      </c>
      <c r="O202" s="54">
        <v>9</v>
      </c>
    </row>
    <row r="203" spans="1:20" s="3" customFormat="1" ht="36" customHeight="1">
      <c r="A203" s="14">
        <v>198</v>
      </c>
      <c r="B203" s="30" t="s">
        <v>327</v>
      </c>
      <c r="C203" s="30" t="s">
        <v>263</v>
      </c>
      <c r="D203" s="30" t="s">
        <v>41</v>
      </c>
      <c r="E203" s="58">
        <v>1984.09</v>
      </c>
      <c r="F203" s="30">
        <v>2009.12</v>
      </c>
      <c r="G203" s="18">
        <f t="shared" si="24"/>
        <v>97.95</v>
      </c>
      <c r="H203" s="53">
        <v>79.7</v>
      </c>
      <c r="I203" s="30">
        <v>39.85</v>
      </c>
      <c r="J203" s="22">
        <v>49.6</v>
      </c>
      <c r="K203" s="22">
        <v>30</v>
      </c>
      <c r="L203" s="52">
        <v>50</v>
      </c>
      <c r="M203" s="52">
        <v>50</v>
      </c>
      <c r="N203" s="53">
        <v>19.6</v>
      </c>
      <c r="O203" s="54">
        <v>8.5</v>
      </c>
      <c r="P203" s="67"/>
      <c r="Q203" s="67"/>
      <c r="R203" s="67"/>
      <c r="S203" s="67"/>
      <c r="T203" s="67"/>
    </row>
    <row r="204" spans="1:20" s="3" customFormat="1" ht="36" customHeight="1">
      <c r="A204" s="14">
        <v>199</v>
      </c>
      <c r="B204" s="16" t="s">
        <v>328</v>
      </c>
      <c r="C204" s="16" t="s">
        <v>255</v>
      </c>
      <c r="D204" s="16" t="s">
        <v>41</v>
      </c>
      <c r="E204" s="16">
        <v>1988.04</v>
      </c>
      <c r="F204" s="16">
        <v>2012.08</v>
      </c>
      <c r="G204" s="18">
        <f t="shared" si="24"/>
        <v>97.65</v>
      </c>
      <c r="H204" s="19">
        <v>73.3</v>
      </c>
      <c r="I204" s="16">
        <f>H204*0.5</f>
        <v>36.65</v>
      </c>
      <c r="J204" s="22">
        <v>50</v>
      </c>
      <c r="K204" s="22">
        <v>30</v>
      </c>
      <c r="L204" s="22">
        <v>50</v>
      </c>
      <c r="M204" s="22">
        <v>50</v>
      </c>
      <c r="N204" s="19">
        <v>20</v>
      </c>
      <c r="O204" s="19">
        <v>11</v>
      </c>
      <c r="P204" s="1"/>
      <c r="Q204" s="1"/>
      <c r="R204" s="1"/>
      <c r="S204" s="71"/>
      <c r="T204" s="1"/>
    </row>
    <row r="205" spans="1:20" s="3" customFormat="1" ht="36" customHeight="1">
      <c r="A205" s="14">
        <v>200</v>
      </c>
      <c r="B205" s="30" t="s">
        <v>329</v>
      </c>
      <c r="C205" s="30" t="s">
        <v>285</v>
      </c>
      <c r="D205" s="30" t="s">
        <v>20</v>
      </c>
      <c r="E205" s="58">
        <v>1985.06</v>
      </c>
      <c r="F205" s="30">
        <v>2009.09</v>
      </c>
      <c r="G205" s="18">
        <f t="shared" si="24"/>
        <v>97.65</v>
      </c>
      <c r="H205" s="53">
        <v>78.3</v>
      </c>
      <c r="I205" s="30">
        <v>39.15</v>
      </c>
      <c r="J205" s="22">
        <v>50</v>
      </c>
      <c r="K205" s="22">
        <v>30</v>
      </c>
      <c r="L205" s="52">
        <v>50</v>
      </c>
      <c r="M205" s="52">
        <v>50</v>
      </c>
      <c r="N205" s="53">
        <v>20</v>
      </c>
      <c r="O205" s="76">
        <v>8.5</v>
      </c>
      <c r="P205" s="65"/>
      <c r="Q205" s="65"/>
      <c r="R205" s="65"/>
      <c r="S205" s="65"/>
      <c r="T205" s="65"/>
    </row>
    <row r="206" spans="1:20" s="3" customFormat="1" ht="36" customHeight="1">
      <c r="A206" s="14">
        <v>201</v>
      </c>
      <c r="B206" s="30" t="s">
        <v>330</v>
      </c>
      <c r="C206" s="30" t="s">
        <v>285</v>
      </c>
      <c r="D206" s="30" t="s">
        <v>41</v>
      </c>
      <c r="E206" s="58">
        <v>1985.08</v>
      </c>
      <c r="F206" s="61" t="s">
        <v>316</v>
      </c>
      <c r="G206" s="18">
        <f t="shared" si="24"/>
        <v>97.5</v>
      </c>
      <c r="H206" s="53">
        <v>83</v>
      </c>
      <c r="I206" s="30">
        <v>41.5</v>
      </c>
      <c r="J206" s="22">
        <v>50</v>
      </c>
      <c r="K206" s="22">
        <v>30</v>
      </c>
      <c r="L206" s="52">
        <v>50</v>
      </c>
      <c r="M206" s="52">
        <v>50</v>
      </c>
      <c r="N206" s="53">
        <v>20</v>
      </c>
      <c r="O206" s="76">
        <v>6</v>
      </c>
      <c r="P206" s="67"/>
      <c r="Q206" s="67"/>
      <c r="R206" s="67"/>
      <c r="S206" s="67"/>
      <c r="T206" s="67"/>
    </row>
    <row r="207" spans="1:20" s="2" customFormat="1" ht="36" customHeight="1">
      <c r="A207" s="14">
        <v>202</v>
      </c>
      <c r="B207" s="16" t="s">
        <v>331</v>
      </c>
      <c r="C207" s="16" t="s">
        <v>261</v>
      </c>
      <c r="D207" s="16" t="s">
        <v>41</v>
      </c>
      <c r="E207" s="29">
        <v>1984.04</v>
      </c>
      <c r="F207" s="16">
        <v>2009.09</v>
      </c>
      <c r="G207" s="18">
        <f t="shared" si="24"/>
        <v>97.35</v>
      </c>
      <c r="H207" s="19">
        <v>75.7</v>
      </c>
      <c r="I207" s="18">
        <f>H207/2</f>
        <v>37.85</v>
      </c>
      <c r="J207" s="22">
        <v>50</v>
      </c>
      <c r="K207" s="22">
        <v>30</v>
      </c>
      <c r="L207" s="22">
        <v>50</v>
      </c>
      <c r="M207" s="22">
        <v>50</v>
      </c>
      <c r="N207" s="19">
        <v>20</v>
      </c>
      <c r="O207" s="19">
        <v>9.5</v>
      </c>
      <c r="P207" s="66"/>
      <c r="Q207" s="66"/>
      <c r="R207" s="66"/>
      <c r="S207" s="66"/>
      <c r="T207" s="66"/>
    </row>
    <row r="208" spans="1:20" s="2" customFormat="1" ht="36" customHeight="1">
      <c r="A208" s="14">
        <v>203</v>
      </c>
      <c r="B208" s="28" t="s">
        <v>332</v>
      </c>
      <c r="C208" s="16" t="s">
        <v>261</v>
      </c>
      <c r="D208" s="28" t="s">
        <v>20</v>
      </c>
      <c r="E208" s="28">
        <v>1987.03</v>
      </c>
      <c r="F208" s="28">
        <v>2012.09</v>
      </c>
      <c r="G208" s="18">
        <f t="shared" si="24"/>
        <v>97.15</v>
      </c>
      <c r="H208" s="27">
        <v>78.3</v>
      </c>
      <c r="I208" s="18">
        <f>H208/2</f>
        <v>39.15</v>
      </c>
      <c r="J208" s="22">
        <v>50</v>
      </c>
      <c r="K208" s="22">
        <v>30</v>
      </c>
      <c r="L208" s="22">
        <v>50</v>
      </c>
      <c r="M208" s="22">
        <v>50</v>
      </c>
      <c r="N208" s="19">
        <v>20</v>
      </c>
      <c r="O208" s="19">
        <v>8</v>
      </c>
      <c r="P208" s="66"/>
      <c r="Q208" s="66"/>
      <c r="R208" s="66"/>
      <c r="S208" s="66"/>
      <c r="T208" s="66"/>
    </row>
    <row r="209" spans="1:20" s="2" customFormat="1" ht="36" customHeight="1">
      <c r="A209" s="14">
        <v>204</v>
      </c>
      <c r="B209" s="16" t="s">
        <v>333</v>
      </c>
      <c r="C209" s="16" t="s">
        <v>255</v>
      </c>
      <c r="D209" s="16" t="s">
        <v>41</v>
      </c>
      <c r="E209" s="18">
        <v>1986.08</v>
      </c>
      <c r="F209" s="18">
        <v>2010.1</v>
      </c>
      <c r="G209" s="18">
        <f t="shared" si="24"/>
        <v>97.15</v>
      </c>
      <c r="H209" s="19">
        <v>70.3</v>
      </c>
      <c r="I209" s="16">
        <f aca="true" t="shared" si="25" ref="I209:I213">H209*0.5</f>
        <v>35.15</v>
      </c>
      <c r="J209" s="22">
        <v>50</v>
      </c>
      <c r="K209" s="22">
        <v>30</v>
      </c>
      <c r="L209" s="22">
        <v>50</v>
      </c>
      <c r="M209" s="22">
        <v>50</v>
      </c>
      <c r="N209" s="19">
        <v>20</v>
      </c>
      <c r="O209" s="19">
        <v>12</v>
      </c>
      <c r="P209" s="66"/>
      <c r="Q209" s="66"/>
      <c r="R209" s="66"/>
      <c r="S209" s="72"/>
      <c r="T209" s="66"/>
    </row>
    <row r="210" spans="1:20" s="2" customFormat="1" ht="36" customHeight="1">
      <c r="A210" s="14">
        <v>205</v>
      </c>
      <c r="B210" s="30" t="s">
        <v>334</v>
      </c>
      <c r="C210" s="30" t="s">
        <v>285</v>
      </c>
      <c r="D210" s="30" t="s">
        <v>41</v>
      </c>
      <c r="E210" s="30">
        <v>1990.09</v>
      </c>
      <c r="F210" s="30">
        <v>2012.08</v>
      </c>
      <c r="G210" s="18">
        <f t="shared" si="24"/>
        <v>97.15</v>
      </c>
      <c r="H210" s="53">
        <v>76.3</v>
      </c>
      <c r="I210" s="30">
        <v>38.15</v>
      </c>
      <c r="J210" s="22">
        <v>50</v>
      </c>
      <c r="K210" s="22">
        <v>30</v>
      </c>
      <c r="L210" s="52">
        <v>50</v>
      </c>
      <c r="M210" s="52">
        <v>50</v>
      </c>
      <c r="N210" s="53">
        <v>20</v>
      </c>
      <c r="O210" s="76">
        <v>9</v>
      </c>
      <c r="P210" s="65"/>
      <c r="Q210" s="65"/>
      <c r="R210" s="65"/>
      <c r="S210" s="65"/>
      <c r="T210" s="65"/>
    </row>
    <row r="211" spans="1:20" s="2" customFormat="1" ht="36" customHeight="1">
      <c r="A211" s="14">
        <v>206</v>
      </c>
      <c r="B211" s="16" t="s">
        <v>335</v>
      </c>
      <c r="C211" s="16" t="s">
        <v>277</v>
      </c>
      <c r="D211" s="16" t="s">
        <v>20</v>
      </c>
      <c r="E211" s="18">
        <v>1987.1</v>
      </c>
      <c r="F211" s="16">
        <v>2011.08</v>
      </c>
      <c r="G211" s="18">
        <f t="shared" si="24"/>
        <v>97.06777777777779</v>
      </c>
      <c r="H211" s="19">
        <v>77.7</v>
      </c>
      <c r="I211" s="16">
        <f t="shared" si="25"/>
        <v>38.85</v>
      </c>
      <c r="J211" s="22">
        <v>49.71777777777778</v>
      </c>
      <c r="K211" s="22">
        <v>29.77777777777778</v>
      </c>
      <c r="L211" s="70">
        <v>49.25925925925926</v>
      </c>
      <c r="M211" s="70">
        <v>50</v>
      </c>
      <c r="N211" s="19">
        <v>19.94</v>
      </c>
      <c r="O211" s="19">
        <v>8.5</v>
      </c>
      <c r="P211" s="66"/>
      <c r="Q211" s="66"/>
      <c r="R211" s="66"/>
      <c r="S211" s="72"/>
      <c r="T211" s="66"/>
    </row>
    <row r="212" spans="1:20" s="2" customFormat="1" ht="36" customHeight="1">
      <c r="A212" s="14">
        <v>207</v>
      </c>
      <c r="B212" s="16" t="s">
        <v>336</v>
      </c>
      <c r="C212" s="16" t="s">
        <v>259</v>
      </c>
      <c r="D212" s="16" t="s">
        <v>41</v>
      </c>
      <c r="E212" s="16">
        <v>1988.03</v>
      </c>
      <c r="F212" s="16">
        <v>2011.08</v>
      </c>
      <c r="G212" s="18">
        <f t="shared" si="24"/>
        <v>97</v>
      </c>
      <c r="H212" s="19">
        <v>80</v>
      </c>
      <c r="I212" s="16">
        <f t="shared" si="25"/>
        <v>40</v>
      </c>
      <c r="J212" s="22">
        <v>50</v>
      </c>
      <c r="K212" s="22">
        <v>30</v>
      </c>
      <c r="L212" s="51">
        <v>50</v>
      </c>
      <c r="M212" s="51">
        <v>50</v>
      </c>
      <c r="N212" s="19">
        <v>20</v>
      </c>
      <c r="O212" s="19">
        <v>7</v>
      </c>
      <c r="P212" s="66"/>
      <c r="Q212" s="66"/>
      <c r="R212" s="66"/>
      <c r="S212" s="66"/>
      <c r="T212" s="66"/>
    </row>
    <row r="213" spans="1:20" s="2" customFormat="1" ht="36" customHeight="1">
      <c r="A213" s="14">
        <v>208</v>
      </c>
      <c r="B213" s="16" t="s">
        <v>337</v>
      </c>
      <c r="C213" s="16" t="s">
        <v>255</v>
      </c>
      <c r="D213" s="16" t="s">
        <v>41</v>
      </c>
      <c r="E213" s="16" t="s">
        <v>338</v>
      </c>
      <c r="F213" s="17">
        <v>2012.08</v>
      </c>
      <c r="G213" s="18">
        <f t="shared" si="24"/>
        <v>97</v>
      </c>
      <c r="H213" s="19">
        <v>80</v>
      </c>
      <c r="I213" s="16">
        <f t="shared" si="25"/>
        <v>40</v>
      </c>
      <c r="J213" s="22">
        <v>50</v>
      </c>
      <c r="K213" s="22">
        <v>30</v>
      </c>
      <c r="L213" s="22">
        <v>50</v>
      </c>
      <c r="M213" s="22">
        <v>50</v>
      </c>
      <c r="N213" s="19">
        <v>20</v>
      </c>
      <c r="O213" s="19">
        <v>7</v>
      </c>
      <c r="P213" s="66"/>
      <c r="Q213" s="66"/>
      <c r="R213" s="66"/>
      <c r="S213" s="72"/>
      <c r="T213" s="66"/>
    </row>
    <row r="214" spans="1:20" s="2" customFormat="1" ht="36" customHeight="1">
      <c r="A214" s="14">
        <v>209</v>
      </c>
      <c r="B214" s="30" t="s">
        <v>339</v>
      </c>
      <c r="C214" s="30" t="s">
        <v>285</v>
      </c>
      <c r="D214" s="30" t="s">
        <v>20</v>
      </c>
      <c r="E214" s="58">
        <v>1986.01</v>
      </c>
      <c r="F214" s="32">
        <v>2011.08</v>
      </c>
      <c r="G214" s="18">
        <f t="shared" si="24"/>
        <v>97</v>
      </c>
      <c r="H214" s="53">
        <v>81</v>
      </c>
      <c r="I214" s="30">
        <v>40.5</v>
      </c>
      <c r="J214" s="22">
        <v>50</v>
      </c>
      <c r="K214" s="22">
        <v>30</v>
      </c>
      <c r="L214" s="52">
        <v>50</v>
      </c>
      <c r="M214" s="52">
        <v>50</v>
      </c>
      <c r="N214" s="53">
        <v>20</v>
      </c>
      <c r="O214" s="76">
        <v>6.5</v>
      </c>
      <c r="P214" s="55"/>
      <c r="Q214" s="55"/>
      <c r="R214" s="55"/>
      <c r="S214" s="64"/>
      <c r="T214" s="55"/>
    </row>
    <row r="215" spans="1:19" s="2" customFormat="1" ht="36" customHeight="1">
      <c r="A215" s="14">
        <v>210</v>
      </c>
      <c r="B215" s="16" t="s">
        <v>340</v>
      </c>
      <c r="C215" s="28" t="s">
        <v>257</v>
      </c>
      <c r="D215" s="16" t="s">
        <v>41</v>
      </c>
      <c r="E215" s="29">
        <v>1987.07</v>
      </c>
      <c r="F215" s="15">
        <v>2011.08</v>
      </c>
      <c r="G215" s="18">
        <f t="shared" si="24"/>
        <v>96.96176470588236</v>
      </c>
      <c r="H215" s="19">
        <v>75.3</v>
      </c>
      <c r="I215" s="16">
        <f aca="true" t="shared" si="26" ref="I215:I221">H215*0.5</f>
        <v>37.65</v>
      </c>
      <c r="J215" s="22">
        <v>49.811764705882354</v>
      </c>
      <c r="K215" s="22">
        <v>29.91176470588235</v>
      </c>
      <c r="L215" s="51">
        <v>49.705882352941174</v>
      </c>
      <c r="M215" s="51">
        <v>50</v>
      </c>
      <c r="N215" s="19">
        <v>19.900000000000002</v>
      </c>
      <c r="O215" s="11">
        <v>9.5</v>
      </c>
      <c r="S215" s="66"/>
    </row>
    <row r="216" spans="1:20" s="2" customFormat="1" ht="36" customHeight="1">
      <c r="A216" s="14">
        <v>211</v>
      </c>
      <c r="B216" s="30" t="s">
        <v>341</v>
      </c>
      <c r="C216" s="30" t="s">
        <v>263</v>
      </c>
      <c r="D216" s="30" t="s">
        <v>41</v>
      </c>
      <c r="E216" s="58">
        <v>1987.02</v>
      </c>
      <c r="F216" s="30">
        <v>2011.08</v>
      </c>
      <c r="G216" s="18">
        <f t="shared" si="24"/>
        <v>96.75</v>
      </c>
      <c r="H216" s="53">
        <v>79.3</v>
      </c>
      <c r="I216" s="30">
        <v>39.65</v>
      </c>
      <c r="J216" s="22">
        <v>49.6</v>
      </c>
      <c r="K216" s="22">
        <v>30</v>
      </c>
      <c r="L216" s="52">
        <v>50</v>
      </c>
      <c r="M216" s="52">
        <v>50</v>
      </c>
      <c r="N216" s="53">
        <v>19.6</v>
      </c>
      <c r="O216" s="54">
        <v>7.5</v>
      </c>
      <c r="P216" s="65"/>
      <c r="Q216" s="65"/>
      <c r="R216" s="65"/>
      <c r="S216" s="65"/>
      <c r="T216" s="65"/>
    </row>
    <row r="217" spans="1:20" s="2" customFormat="1" ht="36" customHeight="1">
      <c r="A217" s="14">
        <v>212</v>
      </c>
      <c r="B217" s="16" t="s">
        <v>342</v>
      </c>
      <c r="C217" s="16" t="s">
        <v>277</v>
      </c>
      <c r="D217" s="16" t="s">
        <v>20</v>
      </c>
      <c r="E217" s="18">
        <v>1989.08</v>
      </c>
      <c r="F217" s="17">
        <v>2011.08</v>
      </c>
      <c r="G217" s="18">
        <f t="shared" si="24"/>
        <v>96.61</v>
      </c>
      <c r="H217" s="19">
        <v>78.3</v>
      </c>
      <c r="I217" s="16">
        <f t="shared" si="26"/>
        <v>39.15</v>
      </c>
      <c r="J217" s="22">
        <v>49.96</v>
      </c>
      <c r="K217" s="22">
        <v>30</v>
      </c>
      <c r="L217" s="70">
        <v>50</v>
      </c>
      <c r="M217" s="70">
        <v>50</v>
      </c>
      <c r="N217" s="19">
        <v>19.96</v>
      </c>
      <c r="O217" s="19">
        <v>7.5</v>
      </c>
      <c r="P217" s="66"/>
      <c r="Q217" s="66"/>
      <c r="R217" s="66"/>
      <c r="S217" s="72"/>
      <c r="T217" s="66"/>
    </row>
    <row r="218" spans="1:20" s="2" customFormat="1" ht="36" customHeight="1">
      <c r="A218" s="14">
        <v>213</v>
      </c>
      <c r="B218" s="16" t="s">
        <v>343</v>
      </c>
      <c r="C218" s="16" t="s">
        <v>283</v>
      </c>
      <c r="D218" s="16" t="s">
        <v>20</v>
      </c>
      <c r="E218" s="16">
        <v>1989.09</v>
      </c>
      <c r="F218" s="16">
        <v>2012.08</v>
      </c>
      <c r="G218" s="18">
        <f t="shared" si="24"/>
        <v>96.5</v>
      </c>
      <c r="H218" s="19">
        <v>79</v>
      </c>
      <c r="I218" s="16">
        <f t="shared" si="26"/>
        <v>39.5</v>
      </c>
      <c r="J218" s="22">
        <v>50</v>
      </c>
      <c r="K218" s="22">
        <v>30</v>
      </c>
      <c r="L218" s="22">
        <v>50</v>
      </c>
      <c r="M218" s="22">
        <v>50</v>
      </c>
      <c r="N218" s="19">
        <v>20</v>
      </c>
      <c r="O218" s="19">
        <v>7</v>
      </c>
      <c r="P218" s="65"/>
      <c r="Q218" s="65"/>
      <c r="R218" s="65"/>
      <c r="S218" s="72"/>
      <c r="T218" s="65"/>
    </row>
    <row r="219" spans="1:20" s="2" customFormat="1" ht="36" customHeight="1">
      <c r="A219" s="14">
        <v>214</v>
      </c>
      <c r="B219" s="16" t="s">
        <v>344</v>
      </c>
      <c r="C219" s="16" t="s">
        <v>255</v>
      </c>
      <c r="D219" s="16" t="s">
        <v>20</v>
      </c>
      <c r="E219" s="18">
        <v>1988.12</v>
      </c>
      <c r="F219" s="18">
        <v>2010.1</v>
      </c>
      <c r="G219" s="18">
        <f t="shared" si="24"/>
        <v>96.35</v>
      </c>
      <c r="H219" s="27">
        <v>80.7</v>
      </c>
      <c r="I219" s="16">
        <f t="shared" si="26"/>
        <v>40.35</v>
      </c>
      <c r="J219" s="22">
        <v>50</v>
      </c>
      <c r="K219" s="22">
        <v>30</v>
      </c>
      <c r="L219" s="22">
        <v>50</v>
      </c>
      <c r="M219" s="22">
        <v>50</v>
      </c>
      <c r="N219" s="19">
        <v>20</v>
      </c>
      <c r="O219" s="19">
        <v>6</v>
      </c>
      <c r="P219" s="66"/>
      <c r="Q219" s="66"/>
      <c r="R219" s="66"/>
      <c r="S219" s="72"/>
      <c r="T219" s="66"/>
    </row>
    <row r="220" spans="1:20" s="2" customFormat="1" ht="36" customHeight="1">
      <c r="A220" s="14">
        <v>215</v>
      </c>
      <c r="B220" s="16" t="s">
        <v>345</v>
      </c>
      <c r="C220" s="16" t="s">
        <v>265</v>
      </c>
      <c r="D220" s="16" t="s">
        <v>20</v>
      </c>
      <c r="E220" s="16">
        <v>1988.06</v>
      </c>
      <c r="F220" s="16">
        <v>2011.08</v>
      </c>
      <c r="G220" s="18">
        <f t="shared" si="24"/>
        <v>96.15</v>
      </c>
      <c r="H220" s="19">
        <v>77.3</v>
      </c>
      <c r="I220" s="16">
        <f t="shared" si="26"/>
        <v>38.65</v>
      </c>
      <c r="J220" s="22">
        <v>50</v>
      </c>
      <c r="K220" s="22">
        <v>30</v>
      </c>
      <c r="L220" s="51">
        <v>50</v>
      </c>
      <c r="M220" s="51">
        <v>50</v>
      </c>
      <c r="N220" s="19">
        <v>20</v>
      </c>
      <c r="O220" s="19">
        <v>7.5</v>
      </c>
      <c r="P220" s="65"/>
      <c r="Q220" s="65"/>
      <c r="R220" s="65"/>
      <c r="S220" s="65"/>
      <c r="T220" s="65"/>
    </row>
    <row r="221" spans="1:20" s="2" customFormat="1" ht="36" customHeight="1">
      <c r="A221" s="14">
        <v>216</v>
      </c>
      <c r="B221" s="16" t="s">
        <v>346</v>
      </c>
      <c r="C221" s="16" t="s">
        <v>277</v>
      </c>
      <c r="D221" s="16" t="s">
        <v>20</v>
      </c>
      <c r="E221" s="18">
        <v>1989.06</v>
      </c>
      <c r="F221" s="15" t="s">
        <v>316</v>
      </c>
      <c r="G221" s="18">
        <f t="shared" si="24"/>
        <v>96.09</v>
      </c>
      <c r="H221" s="19">
        <v>78.3</v>
      </c>
      <c r="I221" s="16">
        <f t="shared" si="26"/>
        <v>39.15</v>
      </c>
      <c r="J221" s="22">
        <v>49.94</v>
      </c>
      <c r="K221" s="22">
        <v>30</v>
      </c>
      <c r="L221" s="70">
        <v>50</v>
      </c>
      <c r="M221" s="70">
        <v>50</v>
      </c>
      <c r="N221" s="19">
        <v>19.94</v>
      </c>
      <c r="O221" s="19">
        <v>7</v>
      </c>
      <c r="P221" s="65"/>
      <c r="Q221" s="66"/>
      <c r="R221" s="66"/>
      <c r="S221" s="72"/>
      <c r="T221" s="65"/>
    </row>
    <row r="222" spans="1:20" s="2" customFormat="1" ht="36" customHeight="1">
      <c r="A222" s="14">
        <v>217</v>
      </c>
      <c r="B222" s="16" t="s">
        <v>347</v>
      </c>
      <c r="C222" s="16" t="s">
        <v>261</v>
      </c>
      <c r="D222" s="16" t="s">
        <v>41</v>
      </c>
      <c r="E222" s="16">
        <v>1989.09</v>
      </c>
      <c r="F222" s="17">
        <v>2011.08</v>
      </c>
      <c r="G222" s="18">
        <f t="shared" si="24"/>
        <v>96</v>
      </c>
      <c r="H222" s="19">
        <v>79</v>
      </c>
      <c r="I222" s="18">
        <f>H222/2</f>
        <v>39.5</v>
      </c>
      <c r="J222" s="22">
        <v>50</v>
      </c>
      <c r="K222" s="22">
        <v>30</v>
      </c>
      <c r="L222" s="22">
        <v>50</v>
      </c>
      <c r="M222" s="22">
        <v>50</v>
      </c>
      <c r="N222" s="19">
        <v>20</v>
      </c>
      <c r="O222" s="19">
        <v>6.5</v>
      </c>
      <c r="P222" s="56"/>
      <c r="Q222" s="56"/>
      <c r="R222" s="56"/>
      <c r="S222" s="65"/>
      <c r="T222" s="56"/>
    </row>
    <row r="223" spans="1:20" s="2" customFormat="1" ht="36" customHeight="1">
      <c r="A223" s="14">
        <v>218</v>
      </c>
      <c r="B223" s="16" t="s">
        <v>348</v>
      </c>
      <c r="C223" s="16" t="s">
        <v>283</v>
      </c>
      <c r="D223" s="16" t="s">
        <v>20</v>
      </c>
      <c r="E223" s="16" t="s">
        <v>349</v>
      </c>
      <c r="F223" s="17">
        <v>2012.08</v>
      </c>
      <c r="G223" s="18">
        <f t="shared" si="24"/>
        <v>96</v>
      </c>
      <c r="H223" s="19">
        <v>78</v>
      </c>
      <c r="I223" s="16">
        <f aca="true" t="shared" si="27" ref="I223:I227">H223*0.5</f>
        <v>39</v>
      </c>
      <c r="J223" s="22">
        <v>50</v>
      </c>
      <c r="K223" s="22">
        <v>30</v>
      </c>
      <c r="L223" s="22">
        <v>50</v>
      </c>
      <c r="M223" s="22">
        <v>50</v>
      </c>
      <c r="N223" s="19">
        <v>20</v>
      </c>
      <c r="O223" s="19">
        <v>7</v>
      </c>
      <c r="P223" s="65"/>
      <c r="Q223" s="65"/>
      <c r="R223" s="65"/>
      <c r="S223" s="72"/>
      <c r="T223" s="65"/>
    </row>
    <row r="224" spans="1:19" s="2" customFormat="1" ht="36" customHeight="1">
      <c r="A224" s="14">
        <v>219</v>
      </c>
      <c r="B224" s="16" t="s">
        <v>350</v>
      </c>
      <c r="C224" s="16" t="s">
        <v>261</v>
      </c>
      <c r="D224" s="16" t="s">
        <v>20</v>
      </c>
      <c r="E224" s="16">
        <v>1986.11</v>
      </c>
      <c r="F224" s="18">
        <v>2010.1</v>
      </c>
      <c r="G224" s="18">
        <f t="shared" si="24"/>
        <v>95.85</v>
      </c>
      <c r="H224" s="19">
        <v>67.7</v>
      </c>
      <c r="I224" s="18">
        <f>H224/2</f>
        <v>33.85</v>
      </c>
      <c r="J224" s="22">
        <v>50</v>
      </c>
      <c r="K224" s="22">
        <v>30</v>
      </c>
      <c r="L224" s="22">
        <v>50</v>
      </c>
      <c r="M224" s="22">
        <v>50</v>
      </c>
      <c r="N224" s="19">
        <v>20</v>
      </c>
      <c r="O224" s="19">
        <v>12</v>
      </c>
      <c r="S224" s="56"/>
    </row>
    <row r="225" spans="1:20" s="2" customFormat="1" ht="36" customHeight="1">
      <c r="A225" s="14">
        <v>220</v>
      </c>
      <c r="B225" s="30" t="s">
        <v>351</v>
      </c>
      <c r="C225" s="30" t="s">
        <v>285</v>
      </c>
      <c r="D225" s="30" t="s">
        <v>20</v>
      </c>
      <c r="E225" s="58">
        <v>1987.02</v>
      </c>
      <c r="F225" s="30">
        <v>2009.12</v>
      </c>
      <c r="G225" s="18">
        <f t="shared" si="24"/>
        <v>95.85</v>
      </c>
      <c r="H225" s="53">
        <v>80.7</v>
      </c>
      <c r="I225" s="30">
        <v>40.35</v>
      </c>
      <c r="J225" s="22">
        <v>50</v>
      </c>
      <c r="K225" s="22">
        <v>30</v>
      </c>
      <c r="L225" s="52">
        <v>50</v>
      </c>
      <c r="M225" s="52">
        <v>50</v>
      </c>
      <c r="N225" s="53">
        <v>20</v>
      </c>
      <c r="O225" s="76">
        <v>5.5</v>
      </c>
      <c r="P225" s="64"/>
      <c r="Q225" s="64"/>
      <c r="R225" s="64"/>
      <c r="S225" s="64"/>
      <c r="T225" s="64"/>
    </row>
    <row r="226" spans="1:20" s="2" customFormat="1" ht="36" customHeight="1">
      <c r="A226" s="14">
        <v>221</v>
      </c>
      <c r="B226" s="16" t="s">
        <v>352</v>
      </c>
      <c r="C226" s="16" t="s">
        <v>259</v>
      </c>
      <c r="D226" s="16" t="s">
        <v>20</v>
      </c>
      <c r="E226" s="16" t="s">
        <v>353</v>
      </c>
      <c r="F226" s="17">
        <v>2012.08</v>
      </c>
      <c r="G226" s="18">
        <f t="shared" si="24"/>
        <v>95.65</v>
      </c>
      <c r="H226" s="19">
        <v>75.3</v>
      </c>
      <c r="I226" s="16">
        <f t="shared" si="27"/>
        <v>37.65</v>
      </c>
      <c r="J226" s="22">
        <v>50</v>
      </c>
      <c r="K226" s="22">
        <v>30</v>
      </c>
      <c r="L226" s="51">
        <v>50</v>
      </c>
      <c r="M226" s="51">
        <v>50</v>
      </c>
      <c r="N226" s="19">
        <v>20</v>
      </c>
      <c r="O226" s="19">
        <v>8</v>
      </c>
      <c r="P226" s="65"/>
      <c r="Q226" s="65"/>
      <c r="R226" s="65"/>
      <c r="S226" s="65"/>
      <c r="T226" s="65"/>
    </row>
    <row r="227" spans="1:20" s="2" customFormat="1" ht="36" customHeight="1">
      <c r="A227" s="14">
        <v>222</v>
      </c>
      <c r="B227" s="16" t="s">
        <v>354</v>
      </c>
      <c r="C227" s="16" t="s">
        <v>255</v>
      </c>
      <c r="D227" s="16" t="s">
        <v>41</v>
      </c>
      <c r="E227" s="18">
        <v>1988.12</v>
      </c>
      <c r="F227" s="17">
        <v>2012.08</v>
      </c>
      <c r="G227" s="18">
        <f t="shared" si="24"/>
        <v>95.65</v>
      </c>
      <c r="H227" s="19">
        <v>75.3</v>
      </c>
      <c r="I227" s="16">
        <f t="shared" si="27"/>
        <v>37.65</v>
      </c>
      <c r="J227" s="22">
        <v>50</v>
      </c>
      <c r="K227" s="22">
        <v>30</v>
      </c>
      <c r="L227" s="22">
        <v>50</v>
      </c>
      <c r="M227" s="22">
        <v>50</v>
      </c>
      <c r="N227" s="19">
        <v>20</v>
      </c>
      <c r="O227" s="19">
        <v>8</v>
      </c>
      <c r="P227" s="65"/>
      <c r="Q227" s="65"/>
      <c r="R227" s="65"/>
      <c r="S227" s="72"/>
      <c r="T227" s="65"/>
    </row>
    <row r="228" spans="1:20" s="2" customFormat="1" ht="36" customHeight="1">
      <c r="A228" s="14">
        <v>223</v>
      </c>
      <c r="B228" s="30" t="s">
        <v>355</v>
      </c>
      <c r="C228" s="30" t="s">
        <v>285</v>
      </c>
      <c r="D228" s="30" t="s">
        <v>20</v>
      </c>
      <c r="E228" s="58">
        <v>1988.05</v>
      </c>
      <c r="F228" s="32">
        <v>2012.08</v>
      </c>
      <c r="G228" s="18">
        <f t="shared" si="24"/>
        <v>95.65</v>
      </c>
      <c r="H228" s="53">
        <v>79.3</v>
      </c>
      <c r="I228" s="30">
        <v>39.65</v>
      </c>
      <c r="J228" s="22">
        <v>50</v>
      </c>
      <c r="K228" s="22">
        <v>30</v>
      </c>
      <c r="L228" s="52">
        <v>50</v>
      </c>
      <c r="M228" s="52">
        <v>50</v>
      </c>
      <c r="N228" s="53">
        <v>20</v>
      </c>
      <c r="O228" s="76">
        <v>6</v>
      </c>
      <c r="P228" s="64"/>
      <c r="Q228" s="64"/>
      <c r="R228" s="64"/>
      <c r="S228" s="64"/>
      <c r="T228" s="64"/>
    </row>
    <row r="229" spans="1:20" s="2" customFormat="1" ht="36" customHeight="1">
      <c r="A229" s="14">
        <v>224</v>
      </c>
      <c r="B229" s="16" t="s">
        <v>356</v>
      </c>
      <c r="C229" s="16" t="s">
        <v>283</v>
      </c>
      <c r="D229" s="16" t="s">
        <v>41</v>
      </c>
      <c r="E229" s="15" t="s">
        <v>357</v>
      </c>
      <c r="F229" s="17">
        <v>2012.08</v>
      </c>
      <c r="G229" s="18">
        <f t="shared" si="24"/>
        <v>95.28333333333333</v>
      </c>
      <c r="H229" s="19">
        <v>76.7</v>
      </c>
      <c r="I229" s="16">
        <f aca="true" t="shared" si="28" ref="I229:I236">H229*0.5</f>
        <v>38.35</v>
      </c>
      <c r="J229" s="22">
        <v>49.93333333333333</v>
      </c>
      <c r="K229" s="22">
        <v>29.93333333333333</v>
      </c>
      <c r="L229" s="22">
        <v>49.77777777777778</v>
      </c>
      <c r="M229" s="22">
        <v>50</v>
      </c>
      <c r="N229" s="19">
        <v>20</v>
      </c>
      <c r="O229" s="19">
        <v>7</v>
      </c>
      <c r="P229" s="65"/>
      <c r="Q229" s="65"/>
      <c r="R229" s="65"/>
      <c r="S229" s="72"/>
      <c r="T229" s="65"/>
    </row>
    <row r="230" spans="1:20" s="2" customFormat="1" ht="36" customHeight="1">
      <c r="A230" s="14">
        <v>225</v>
      </c>
      <c r="B230" s="28" t="s">
        <v>358</v>
      </c>
      <c r="C230" s="16" t="s">
        <v>255</v>
      </c>
      <c r="D230" s="28" t="s">
        <v>20</v>
      </c>
      <c r="E230" s="28">
        <v>1988.01</v>
      </c>
      <c r="F230" s="28">
        <v>2012.09</v>
      </c>
      <c r="G230" s="18">
        <f t="shared" si="24"/>
        <v>95.15</v>
      </c>
      <c r="H230" s="27">
        <v>78.3</v>
      </c>
      <c r="I230" s="16">
        <f t="shared" si="28"/>
        <v>39.15</v>
      </c>
      <c r="J230" s="22">
        <v>50</v>
      </c>
      <c r="K230" s="22">
        <v>30</v>
      </c>
      <c r="L230" s="22">
        <v>50</v>
      </c>
      <c r="M230" s="22">
        <v>50</v>
      </c>
      <c r="N230" s="19">
        <v>20</v>
      </c>
      <c r="O230" s="19">
        <v>6</v>
      </c>
      <c r="P230" s="65"/>
      <c r="Q230" s="65"/>
      <c r="R230" s="65"/>
      <c r="S230" s="72"/>
      <c r="T230" s="65"/>
    </row>
    <row r="231" spans="1:20" s="2" customFormat="1" ht="36" customHeight="1">
      <c r="A231" s="14">
        <v>226</v>
      </c>
      <c r="B231" s="30" t="s">
        <v>359</v>
      </c>
      <c r="C231" s="30" t="s">
        <v>285</v>
      </c>
      <c r="D231" s="30" t="s">
        <v>20</v>
      </c>
      <c r="E231" s="58">
        <v>1986.12</v>
      </c>
      <c r="F231" s="58">
        <v>2012.1</v>
      </c>
      <c r="G231" s="18">
        <f t="shared" si="24"/>
        <v>95.15</v>
      </c>
      <c r="H231" s="53">
        <v>80.3</v>
      </c>
      <c r="I231" s="30">
        <v>40.15</v>
      </c>
      <c r="J231" s="22">
        <v>50</v>
      </c>
      <c r="K231" s="22">
        <v>30</v>
      </c>
      <c r="L231" s="52">
        <v>50</v>
      </c>
      <c r="M231" s="52">
        <v>50</v>
      </c>
      <c r="N231" s="53">
        <v>20</v>
      </c>
      <c r="O231" s="76">
        <v>5</v>
      </c>
      <c r="P231" s="64"/>
      <c r="Q231" s="64"/>
      <c r="R231" s="64"/>
      <c r="S231" s="64"/>
      <c r="T231" s="64"/>
    </row>
    <row r="232" spans="1:20" s="2" customFormat="1" ht="36" customHeight="1">
      <c r="A232" s="14">
        <v>227</v>
      </c>
      <c r="B232" s="30" t="s">
        <v>360</v>
      </c>
      <c r="C232" s="30" t="s">
        <v>285</v>
      </c>
      <c r="D232" s="30" t="s">
        <v>20</v>
      </c>
      <c r="E232" s="58">
        <v>1987.03</v>
      </c>
      <c r="F232" s="30">
        <v>2009.12</v>
      </c>
      <c r="G232" s="18">
        <f t="shared" si="24"/>
        <v>95.15</v>
      </c>
      <c r="H232" s="53">
        <v>79.3</v>
      </c>
      <c r="I232" s="30">
        <v>39.65</v>
      </c>
      <c r="J232" s="22">
        <v>50</v>
      </c>
      <c r="K232" s="22">
        <v>30</v>
      </c>
      <c r="L232" s="52">
        <v>50</v>
      </c>
      <c r="M232" s="52">
        <v>50</v>
      </c>
      <c r="N232" s="53">
        <v>20</v>
      </c>
      <c r="O232" s="54">
        <v>5.5</v>
      </c>
      <c r="P232" s="64"/>
      <c r="Q232" s="64"/>
      <c r="R232" s="64"/>
      <c r="S232" s="64"/>
      <c r="T232" s="64"/>
    </row>
    <row r="233" spans="1:20" s="2" customFormat="1" ht="36" customHeight="1">
      <c r="A233" s="14">
        <v>228</v>
      </c>
      <c r="B233" s="30" t="s">
        <v>361</v>
      </c>
      <c r="C233" s="30" t="s">
        <v>285</v>
      </c>
      <c r="D233" s="30" t="s">
        <v>20</v>
      </c>
      <c r="E233" s="58">
        <v>1985.01</v>
      </c>
      <c r="F233" s="30">
        <v>2009.09</v>
      </c>
      <c r="G233" s="18">
        <f t="shared" si="24"/>
        <v>95.15</v>
      </c>
      <c r="H233" s="53">
        <v>73.3</v>
      </c>
      <c r="I233" s="30">
        <v>36.65</v>
      </c>
      <c r="J233" s="22">
        <v>50</v>
      </c>
      <c r="K233" s="22">
        <v>30</v>
      </c>
      <c r="L233" s="52">
        <v>50</v>
      </c>
      <c r="M233" s="52">
        <v>50</v>
      </c>
      <c r="N233" s="53">
        <v>20</v>
      </c>
      <c r="O233" s="76">
        <v>8.5</v>
      </c>
      <c r="P233" s="64"/>
      <c r="Q233" s="64"/>
      <c r="R233" s="64"/>
      <c r="S233" s="64"/>
      <c r="T233" s="64"/>
    </row>
    <row r="234" spans="1:20" s="2" customFormat="1" ht="36" customHeight="1">
      <c r="A234" s="14">
        <v>229</v>
      </c>
      <c r="B234" s="16" t="s">
        <v>362</v>
      </c>
      <c r="C234" s="16" t="s">
        <v>259</v>
      </c>
      <c r="D234" s="16" t="s">
        <v>20</v>
      </c>
      <c r="E234" s="16">
        <v>1989.03</v>
      </c>
      <c r="F234" s="17">
        <v>2012.08</v>
      </c>
      <c r="G234" s="18">
        <f t="shared" si="24"/>
        <v>95</v>
      </c>
      <c r="H234" s="19">
        <v>74</v>
      </c>
      <c r="I234" s="16">
        <f t="shared" si="28"/>
        <v>37</v>
      </c>
      <c r="J234" s="22">
        <v>50</v>
      </c>
      <c r="K234" s="22">
        <v>30</v>
      </c>
      <c r="L234" s="51">
        <v>50</v>
      </c>
      <c r="M234" s="51">
        <v>50</v>
      </c>
      <c r="N234" s="19">
        <v>20</v>
      </c>
      <c r="O234" s="19">
        <v>8</v>
      </c>
      <c r="P234" s="65"/>
      <c r="Q234" s="65"/>
      <c r="R234" s="65"/>
      <c r="S234" s="65"/>
      <c r="T234" s="65"/>
    </row>
    <row r="235" spans="1:20" s="2" customFormat="1" ht="36" customHeight="1">
      <c r="A235" s="14">
        <v>230</v>
      </c>
      <c r="B235" s="16" t="s">
        <v>363</v>
      </c>
      <c r="C235" s="16" t="s">
        <v>259</v>
      </c>
      <c r="D235" s="16" t="s">
        <v>20</v>
      </c>
      <c r="E235" s="16">
        <v>1987.04</v>
      </c>
      <c r="F235" s="17">
        <v>2011.08</v>
      </c>
      <c r="G235" s="18">
        <f t="shared" si="24"/>
        <v>94.65</v>
      </c>
      <c r="H235" s="19">
        <v>80.3</v>
      </c>
      <c r="I235" s="16">
        <f t="shared" si="28"/>
        <v>40.15</v>
      </c>
      <c r="J235" s="22">
        <v>50</v>
      </c>
      <c r="K235" s="22">
        <v>30</v>
      </c>
      <c r="L235" s="51">
        <v>50</v>
      </c>
      <c r="M235" s="51">
        <v>50</v>
      </c>
      <c r="N235" s="19">
        <v>20</v>
      </c>
      <c r="O235" s="19">
        <v>4.5</v>
      </c>
      <c r="P235" s="65"/>
      <c r="Q235" s="65"/>
      <c r="R235" s="65"/>
      <c r="S235" s="65"/>
      <c r="T235" s="65"/>
    </row>
    <row r="236" spans="1:20" s="2" customFormat="1" ht="36" customHeight="1">
      <c r="A236" s="14">
        <v>231</v>
      </c>
      <c r="B236" s="16" t="s">
        <v>364</v>
      </c>
      <c r="C236" s="16" t="s">
        <v>277</v>
      </c>
      <c r="D236" s="16" t="s">
        <v>41</v>
      </c>
      <c r="E236" s="16">
        <v>1989.01</v>
      </c>
      <c r="F236" s="16">
        <v>2012.08</v>
      </c>
      <c r="G236" s="18">
        <f t="shared" si="24"/>
        <v>94.61</v>
      </c>
      <c r="H236" s="19">
        <v>81.3</v>
      </c>
      <c r="I236" s="16">
        <f t="shared" si="28"/>
        <v>40.65</v>
      </c>
      <c r="J236" s="22">
        <v>49.96</v>
      </c>
      <c r="K236" s="22">
        <v>30</v>
      </c>
      <c r="L236" s="70">
        <v>50</v>
      </c>
      <c r="M236" s="70">
        <v>50</v>
      </c>
      <c r="N236" s="19">
        <v>19.96</v>
      </c>
      <c r="O236" s="19">
        <v>4</v>
      </c>
      <c r="P236" s="66"/>
      <c r="Q236" s="66"/>
      <c r="R236" s="66"/>
      <c r="S236" s="72"/>
      <c r="T236" s="66"/>
    </row>
    <row r="237" spans="1:20" s="2" customFormat="1" ht="36" customHeight="1">
      <c r="A237" s="14">
        <v>232</v>
      </c>
      <c r="B237" s="30" t="s">
        <v>365</v>
      </c>
      <c r="C237" s="30" t="s">
        <v>263</v>
      </c>
      <c r="D237" s="30" t="s">
        <v>20</v>
      </c>
      <c r="E237" s="58">
        <v>1987.06</v>
      </c>
      <c r="F237" s="30">
        <v>2009.12</v>
      </c>
      <c r="G237" s="18">
        <f t="shared" si="24"/>
        <v>94.6</v>
      </c>
      <c r="H237" s="53">
        <v>73</v>
      </c>
      <c r="I237" s="30">
        <v>36.5</v>
      </c>
      <c r="J237" s="22">
        <v>49.6</v>
      </c>
      <c r="K237" s="22">
        <v>30</v>
      </c>
      <c r="L237" s="52">
        <v>50</v>
      </c>
      <c r="M237" s="52">
        <v>50</v>
      </c>
      <c r="N237" s="53">
        <v>19.6</v>
      </c>
      <c r="O237" s="54">
        <v>8.5</v>
      </c>
      <c r="P237" s="64"/>
      <c r="Q237" s="64"/>
      <c r="R237" s="64"/>
      <c r="S237" s="64"/>
      <c r="T237" s="64"/>
    </row>
    <row r="238" spans="1:20" s="2" customFormat="1" ht="36" customHeight="1">
      <c r="A238" s="14">
        <v>233</v>
      </c>
      <c r="B238" s="30" t="s">
        <v>366</v>
      </c>
      <c r="C238" s="30" t="s">
        <v>263</v>
      </c>
      <c r="D238" s="30" t="s">
        <v>20</v>
      </c>
      <c r="E238" s="58">
        <v>1985.01</v>
      </c>
      <c r="F238" s="30">
        <v>2009.09</v>
      </c>
      <c r="G238" s="18">
        <f t="shared" si="24"/>
        <v>94.55</v>
      </c>
      <c r="H238" s="53">
        <v>69.3</v>
      </c>
      <c r="I238" s="30">
        <v>34.65</v>
      </c>
      <c r="J238" s="22">
        <v>49.4</v>
      </c>
      <c r="K238" s="22">
        <v>30</v>
      </c>
      <c r="L238" s="52">
        <v>50</v>
      </c>
      <c r="M238" s="52">
        <v>50</v>
      </c>
      <c r="N238" s="53">
        <v>19.4</v>
      </c>
      <c r="O238" s="54">
        <v>10.5</v>
      </c>
      <c r="P238" s="64"/>
      <c r="Q238" s="64"/>
      <c r="R238" s="64"/>
      <c r="S238" s="64"/>
      <c r="T238" s="64"/>
    </row>
    <row r="239" spans="1:20" s="2" customFormat="1" ht="36" customHeight="1">
      <c r="A239" s="14">
        <v>234</v>
      </c>
      <c r="B239" s="16" t="s">
        <v>367</v>
      </c>
      <c r="C239" s="16" t="s">
        <v>261</v>
      </c>
      <c r="D239" s="16" t="s">
        <v>41</v>
      </c>
      <c r="E239" s="16">
        <v>1988.09</v>
      </c>
      <c r="F239" s="15">
        <v>2011.08</v>
      </c>
      <c r="G239" s="18">
        <f t="shared" si="24"/>
        <v>94.5</v>
      </c>
      <c r="H239" s="19">
        <v>78</v>
      </c>
      <c r="I239" s="18">
        <f>H239/2</f>
        <v>39</v>
      </c>
      <c r="J239" s="22">
        <v>50</v>
      </c>
      <c r="K239" s="22">
        <v>30</v>
      </c>
      <c r="L239" s="22">
        <v>50</v>
      </c>
      <c r="M239" s="22">
        <v>50</v>
      </c>
      <c r="N239" s="19">
        <v>20</v>
      </c>
      <c r="O239" s="19">
        <v>5.5</v>
      </c>
      <c r="P239" s="65"/>
      <c r="Q239" s="65"/>
      <c r="R239" s="65"/>
      <c r="S239" s="65"/>
      <c r="T239" s="65"/>
    </row>
    <row r="240" spans="1:20" s="2" customFormat="1" ht="36" customHeight="1">
      <c r="A240" s="14">
        <v>235</v>
      </c>
      <c r="B240" s="30" t="s">
        <v>368</v>
      </c>
      <c r="C240" s="30" t="s">
        <v>263</v>
      </c>
      <c r="D240" s="30" t="s">
        <v>20</v>
      </c>
      <c r="E240" s="58">
        <v>1988.02</v>
      </c>
      <c r="F240" s="32">
        <v>2011.08</v>
      </c>
      <c r="G240" s="18">
        <f t="shared" si="24"/>
        <v>94.45</v>
      </c>
      <c r="H240" s="53">
        <v>74.7</v>
      </c>
      <c r="I240" s="30">
        <v>37.35</v>
      </c>
      <c r="J240" s="22">
        <v>49.6</v>
      </c>
      <c r="K240" s="22">
        <v>30</v>
      </c>
      <c r="L240" s="52">
        <v>50</v>
      </c>
      <c r="M240" s="52">
        <v>50</v>
      </c>
      <c r="N240" s="53">
        <v>19.6</v>
      </c>
      <c r="O240" s="54">
        <v>7.5</v>
      </c>
      <c r="P240" s="64"/>
      <c r="Q240" s="64"/>
      <c r="R240" s="64"/>
      <c r="S240" s="64"/>
      <c r="T240" s="64"/>
    </row>
    <row r="241" spans="1:20" s="2" customFormat="1" ht="36" customHeight="1">
      <c r="A241" s="14">
        <v>236</v>
      </c>
      <c r="B241" s="16" t="s">
        <v>369</v>
      </c>
      <c r="C241" s="28" t="s">
        <v>257</v>
      </c>
      <c r="D241" s="16" t="s">
        <v>20</v>
      </c>
      <c r="E241" s="29">
        <v>1986.03</v>
      </c>
      <c r="F241" s="15">
        <v>2011.08</v>
      </c>
      <c r="G241" s="18">
        <f t="shared" si="24"/>
        <v>94.15</v>
      </c>
      <c r="H241" s="19">
        <v>77.7</v>
      </c>
      <c r="I241" s="16">
        <f aca="true" t="shared" si="29" ref="I241:I243">H241*0.5</f>
        <v>38.85</v>
      </c>
      <c r="J241" s="22">
        <v>49.8</v>
      </c>
      <c r="K241" s="22">
        <v>30</v>
      </c>
      <c r="L241" s="51">
        <v>50</v>
      </c>
      <c r="M241" s="51">
        <v>50</v>
      </c>
      <c r="N241" s="19">
        <v>19.8</v>
      </c>
      <c r="O241" s="11">
        <v>5.5</v>
      </c>
      <c r="P241" s="65"/>
      <c r="Q241" s="65"/>
      <c r="R241" s="65"/>
      <c r="S241" s="65"/>
      <c r="T241" s="65"/>
    </row>
    <row r="242" spans="1:20" s="2" customFormat="1" ht="36" customHeight="1">
      <c r="A242" s="14">
        <v>237</v>
      </c>
      <c r="B242" s="16" t="s">
        <v>370</v>
      </c>
      <c r="C242" s="16" t="s">
        <v>283</v>
      </c>
      <c r="D242" s="16" t="s">
        <v>41</v>
      </c>
      <c r="E242" s="15" t="s">
        <v>371</v>
      </c>
      <c r="F242" s="16">
        <v>2009.09</v>
      </c>
      <c r="G242" s="18">
        <f t="shared" si="24"/>
        <v>93.93333333333334</v>
      </c>
      <c r="H242" s="19">
        <v>73</v>
      </c>
      <c r="I242" s="16">
        <f t="shared" si="29"/>
        <v>36.5</v>
      </c>
      <c r="J242" s="22">
        <v>49.93333333333333</v>
      </c>
      <c r="K242" s="22">
        <v>29.93333333333333</v>
      </c>
      <c r="L242" s="22">
        <v>49.77777777777778</v>
      </c>
      <c r="M242" s="22">
        <v>50</v>
      </c>
      <c r="N242" s="19">
        <v>20</v>
      </c>
      <c r="O242" s="19">
        <v>7.5</v>
      </c>
      <c r="P242" s="65"/>
      <c r="Q242" s="65"/>
      <c r="R242" s="65"/>
      <c r="S242" s="72"/>
      <c r="T242" s="65"/>
    </row>
    <row r="243" spans="1:20" s="2" customFormat="1" ht="36" customHeight="1">
      <c r="A243" s="14">
        <v>238</v>
      </c>
      <c r="B243" s="16" t="s">
        <v>372</v>
      </c>
      <c r="C243" s="16" t="s">
        <v>259</v>
      </c>
      <c r="D243" s="16" t="s">
        <v>20</v>
      </c>
      <c r="E243" s="16">
        <v>1988.12</v>
      </c>
      <c r="F243" s="17">
        <v>2012.08</v>
      </c>
      <c r="G243" s="18">
        <f t="shared" si="24"/>
        <v>93.85</v>
      </c>
      <c r="H243" s="19">
        <v>75.7</v>
      </c>
      <c r="I243" s="16">
        <f t="shared" si="29"/>
        <v>37.85</v>
      </c>
      <c r="J243" s="22">
        <v>50</v>
      </c>
      <c r="K243" s="22">
        <v>30</v>
      </c>
      <c r="L243" s="51">
        <v>50</v>
      </c>
      <c r="M243" s="51">
        <v>50</v>
      </c>
      <c r="N243" s="19">
        <v>20</v>
      </c>
      <c r="O243" s="19">
        <v>6</v>
      </c>
      <c r="P243" s="56"/>
      <c r="Q243" s="56"/>
      <c r="R243" s="56"/>
      <c r="S243" s="56"/>
      <c r="T243" s="56"/>
    </row>
    <row r="244" spans="1:20" s="2" customFormat="1" ht="36" customHeight="1">
      <c r="A244" s="14">
        <v>239</v>
      </c>
      <c r="B244" s="16" t="s">
        <v>373</v>
      </c>
      <c r="C244" s="16" t="s">
        <v>261</v>
      </c>
      <c r="D244" s="16" t="s">
        <v>20</v>
      </c>
      <c r="E244" s="16">
        <v>1988.12</v>
      </c>
      <c r="F244" s="16">
        <v>2011.08</v>
      </c>
      <c r="G244" s="18">
        <f t="shared" si="24"/>
        <v>93.85</v>
      </c>
      <c r="H244" s="19">
        <v>74.7</v>
      </c>
      <c r="I244" s="18">
        <f>H244/2</f>
        <v>37.35</v>
      </c>
      <c r="J244" s="22">
        <v>50</v>
      </c>
      <c r="K244" s="22">
        <v>30</v>
      </c>
      <c r="L244" s="22">
        <v>50</v>
      </c>
      <c r="M244" s="22">
        <v>50</v>
      </c>
      <c r="N244" s="19">
        <v>20</v>
      </c>
      <c r="O244" s="19">
        <v>6.5</v>
      </c>
      <c r="P244" s="65"/>
      <c r="Q244" s="65"/>
      <c r="R244" s="65"/>
      <c r="S244" s="65"/>
      <c r="T244" s="65"/>
    </row>
    <row r="245" spans="1:20" s="2" customFormat="1" ht="36" customHeight="1">
      <c r="A245" s="14">
        <v>240</v>
      </c>
      <c r="B245" s="16" t="s">
        <v>374</v>
      </c>
      <c r="C245" s="16" t="s">
        <v>265</v>
      </c>
      <c r="D245" s="16" t="s">
        <v>41</v>
      </c>
      <c r="E245" s="16">
        <v>1987.03</v>
      </c>
      <c r="F245" s="15" t="s">
        <v>316</v>
      </c>
      <c r="G245" s="18">
        <f t="shared" si="24"/>
        <v>93.85</v>
      </c>
      <c r="H245" s="19">
        <v>71.7</v>
      </c>
      <c r="I245" s="16">
        <f aca="true" t="shared" si="30" ref="I245:I250">H245*0.5</f>
        <v>35.85</v>
      </c>
      <c r="J245" s="22">
        <v>50</v>
      </c>
      <c r="K245" s="22">
        <v>30</v>
      </c>
      <c r="L245" s="51">
        <v>50</v>
      </c>
      <c r="M245" s="51">
        <v>50</v>
      </c>
      <c r="N245" s="19">
        <v>20</v>
      </c>
      <c r="O245" s="19">
        <v>8</v>
      </c>
      <c r="P245" s="65"/>
      <c r="Q245" s="65"/>
      <c r="R245" s="65"/>
      <c r="S245" s="65"/>
      <c r="T245" s="65"/>
    </row>
    <row r="246" spans="1:20" s="2" customFormat="1" ht="36" customHeight="1">
      <c r="A246" s="14">
        <v>241</v>
      </c>
      <c r="B246" s="16" t="s">
        <v>375</v>
      </c>
      <c r="C246" s="16" t="s">
        <v>261</v>
      </c>
      <c r="D246" s="16" t="s">
        <v>20</v>
      </c>
      <c r="E246" s="16">
        <v>1988.09</v>
      </c>
      <c r="F246" s="16">
        <v>2011.08</v>
      </c>
      <c r="G246" s="18">
        <f t="shared" si="24"/>
        <v>93.85</v>
      </c>
      <c r="H246" s="27">
        <v>74.7</v>
      </c>
      <c r="I246" s="18">
        <f>H246/2</f>
        <v>37.35</v>
      </c>
      <c r="J246" s="22">
        <v>50</v>
      </c>
      <c r="K246" s="22">
        <v>30</v>
      </c>
      <c r="L246" s="22">
        <v>50</v>
      </c>
      <c r="M246" s="22">
        <v>50</v>
      </c>
      <c r="N246" s="19">
        <v>20</v>
      </c>
      <c r="O246" s="19">
        <v>6.5</v>
      </c>
      <c r="P246" s="65"/>
      <c r="Q246" s="65"/>
      <c r="R246" s="65"/>
      <c r="S246" s="65"/>
      <c r="T246" s="65"/>
    </row>
    <row r="247" spans="1:20" s="2" customFormat="1" ht="36" customHeight="1">
      <c r="A247" s="14">
        <v>242</v>
      </c>
      <c r="B247" s="16" t="s">
        <v>376</v>
      </c>
      <c r="C247" s="16" t="s">
        <v>283</v>
      </c>
      <c r="D247" s="16" t="s">
        <v>20</v>
      </c>
      <c r="E247" s="15" t="s">
        <v>377</v>
      </c>
      <c r="F247" s="16">
        <v>2011.08</v>
      </c>
      <c r="G247" s="18">
        <f t="shared" si="24"/>
        <v>93.78333333333333</v>
      </c>
      <c r="H247" s="19">
        <v>72.7</v>
      </c>
      <c r="I247" s="16">
        <f t="shared" si="30"/>
        <v>36.35</v>
      </c>
      <c r="J247" s="22">
        <v>49.93333333333333</v>
      </c>
      <c r="K247" s="22">
        <v>29.93333333333333</v>
      </c>
      <c r="L247" s="22">
        <v>49.77777777777778</v>
      </c>
      <c r="M247" s="22">
        <v>50</v>
      </c>
      <c r="N247" s="19">
        <v>20</v>
      </c>
      <c r="O247" s="19">
        <v>7.5</v>
      </c>
      <c r="P247" s="65"/>
      <c r="Q247" s="65"/>
      <c r="R247" s="65"/>
      <c r="S247" s="72"/>
      <c r="T247" s="65"/>
    </row>
    <row r="248" spans="1:20" s="2" customFormat="1" ht="36" customHeight="1">
      <c r="A248" s="14">
        <v>243</v>
      </c>
      <c r="B248" s="30" t="s">
        <v>378</v>
      </c>
      <c r="C248" s="30" t="s">
        <v>263</v>
      </c>
      <c r="D248" s="30" t="s">
        <v>20</v>
      </c>
      <c r="E248" s="58">
        <v>1988.01</v>
      </c>
      <c r="F248" s="30">
        <v>2011.08</v>
      </c>
      <c r="G248" s="18">
        <f t="shared" si="24"/>
        <v>93.75</v>
      </c>
      <c r="H248" s="53">
        <v>71.3</v>
      </c>
      <c r="I248" s="30">
        <v>35.65</v>
      </c>
      <c r="J248" s="22">
        <v>49.6</v>
      </c>
      <c r="K248" s="22">
        <v>30</v>
      </c>
      <c r="L248" s="52">
        <v>50</v>
      </c>
      <c r="M248" s="52">
        <v>50</v>
      </c>
      <c r="N248" s="53">
        <v>19.6</v>
      </c>
      <c r="O248" s="54">
        <v>8.5</v>
      </c>
      <c r="P248" s="64"/>
      <c r="Q248" s="64"/>
      <c r="R248" s="64"/>
      <c r="S248" s="64"/>
      <c r="T248" s="64"/>
    </row>
    <row r="249" spans="1:20" s="2" customFormat="1" ht="36" customHeight="1">
      <c r="A249" s="14">
        <v>244</v>
      </c>
      <c r="B249" s="30" t="s">
        <v>379</v>
      </c>
      <c r="C249" s="30" t="s">
        <v>263</v>
      </c>
      <c r="D249" s="30" t="s">
        <v>41</v>
      </c>
      <c r="E249" s="58">
        <v>1983.02</v>
      </c>
      <c r="F249" s="30">
        <v>2009.12</v>
      </c>
      <c r="G249" s="18">
        <f t="shared" si="24"/>
        <v>93.75</v>
      </c>
      <c r="H249" s="53">
        <v>79.3</v>
      </c>
      <c r="I249" s="30">
        <v>39.65</v>
      </c>
      <c r="J249" s="22">
        <v>49.6</v>
      </c>
      <c r="K249" s="22">
        <v>30</v>
      </c>
      <c r="L249" s="52">
        <v>50</v>
      </c>
      <c r="M249" s="52">
        <v>50</v>
      </c>
      <c r="N249" s="53">
        <v>19.6</v>
      </c>
      <c r="O249" s="54">
        <v>4.5</v>
      </c>
      <c r="P249" s="55"/>
      <c r="Q249" s="55"/>
      <c r="R249" s="55"/>
      <c r="S249" s="64"/>
      <c r="T249" s="55"/>
    </row>
    <row r="250" spans="1:20" s="2" customFormat="1" ht="36" customHeight="1">
      <c r="A250" s="14">
        <v>245</v>
      </c>
      <c r="B250" s="16" t="s">
        <v>380</v>
      </c>
      <c r="C250" s="28" t="s">
        <v>257</v>
      </c>
      <c r="D250" s="16" t="s">
        <v>20</v>
      </c>
      <c r="E250" s="29">
        <v>1989.01</v>
      </c>
      <c r="F250" s="17">
        <v>2012.08</v>
      </c>
      <c r="G250" s="18">
        <f t="shared" si="24"/>
        <v>93.75</v>
      </c>
      <c r="H250" s="19">
        <v>71.7</v>
      </c>
      <c r="I250" s="16">
        <f t="shared" si="30"/>
        <v>35.85</v>
      </c>
      <c r="J250" s="22">
        <v>49.900000000000006</v>
      </c>
      <c r="K250" s="22">
        <v>30</v>
      </c>
      <c r="L250" s="51">
        <v>50</v>
      </c>
      <c r="M250" s="51">
        <v>50</v>
      </c>
      <c r="N250" s="19">
        <v>19.900000000000002</v>
      </c>
      <c r="O250" s="11">
        <v>8</v>
      </c>
      <c r="P250" s="65"/>
      <c r="Q250" s="65"/>
      <c r="R250" s="65"/>
      <c r="S250" s="65"/>
      <c r="T250" s="65"/>
    </row>
    <row r="251" spans="1:20" s="2" customFormat="1" ht="36" customHeight="1">
      <c r="A251" s="14">
        <v>246</v>
      </c>
      <c r="B251" s="30" t="s">
        <v>381</v>
      </c>
      <c r="C251" s="30" t="s">
        <v>285</v>
      </c>
      <c r="D251" s="30" t="s">
        <v>41</v>
      </c>
      <c r="E251" s="58">
        <v>1984.03</v>
      </c>
      <c r="F251" s="58">
        <v>2010.1</v>
      </c>
      <c r="G251" s="18">
        <f t="shared" si="24"/>
        <v>93.65</v>
      </c>
      <c r="H251" s="53">
        <v>71.3</v>
      </c>
      <c r="I251" s="30">
        <v>35.65</v>
      </c>
      <c r="J251" s="22">
        <v>50</v>
      </c>
      <c r="K251" s="22">
        <v>30</v>
      </c>
      <c r="L251" s="52">
        <v>50</v>
      </c>
      <c r="M251" s="52">
        <v>50</v>
      </c>
      <c r="N251" s="53">
        <v>20</v>
      </c>
      <c r="O251" s="54">
        <v>8</v>
      </c>
      <c r="P251" s="64"/>
      <c r="Q251" s="64"/>
      <c r="R251" s="64"/>
      <c r="S251" s="64"/>
      <c r="T251" s="64"/>
    </row>
    <row r="252" spans="1:20" s="2" customFormat="1" ht="36" customHeight="1">
      <c r="A252" s="14">
        <v>247</v>
      </c>
      <c r="B252" s="16" t="s">
        <v>382</v>
      </c>
      <c r="C252" s="28" t="s">
        <v>257</v>
      </c>
      <c r="D252" s="16" t="s">
        <v>20</v>
      </c>
      <c r="E252" s="29">
        <v>1984.07</v>
      </c>
      <c r="F252" s="18">
        <v>2010.1</v>
      </c>
      <c r="G252" s="18">
        <f t="shared" si="24"/>
        <v>93.36176470588235</v>
      </c>
      <c r="H252" s="19">
        <v>75.3</v>
      </c>
      <c r="I252" s="16">
        <f aca="true" t="shared" si="31" ref="I252:I256">H252*0.5</f>
        <v>37.65</v>
      </c>
      <c r="J252" s="22">
        <v>49.71176470588235</v>
      </c>
      <c r="K252" s="22">
        <v>29.91176470588235</v>
      </c>
      <c r="L252" s="51">
        <v>49.705882352941174</v>
      </c>
      <c r="M252" s="51">
        <v>50</v>
      </c>
      <c r="N252" s="19">
        <v>19.8</v>
      </c>
      <c r="O252" s="11">
        <v>6</v>
      </c>
      <c r="P252" s="65"/>
      <c r="Q252" s="65"/>
      <c r="R252" s="65"/>
      <c r="S252" s="65"/>
      <c r="T252" s="65"/>
    </row>
    <row r="253" spans="1:20" s="2" customFormat="1" ht="36" customHeight="1">
      <c r="A253" s="14">
        <v>248</v>
      </c>
      <c r="B253" s="16" t="s">
        <v>383</v>
      </c>
      <c r="C253" s="16" t="s">
        <v>261</v>
      </c>
      <c r="D253" s="16" t="s">
        <v>20</v>
      </c>
      <c r="E253" s="16">
        <v>1986.05</v>
      </c>
      <c r="F253" s="18">
        <v>2010.1</v>
      </c>
      <c r="G253" s="18">
        <f t="shared" si="24"/>
        <v>93.15</v>
      </c>
      <c r="H253" s="27">
        <v>76.3</v>
      </c>
      <c r="I253" s="18">
        <f>H253/2</f>
        <v>38.15</v>
      </c>
      <c r="J253" s="22">
        <v>50</v>
      </c>
      <c r="K253" s="22">
        <v>30</v>
      </c>
      <c r="L253" s="22">
        <v>50</v>
      </c>
      <c r="M253" s="22">
        <v>50</v>
      </c>
      <c r="N253" s="19">
        <v>20</v>
      </c>
      <c r="O253" s="19">
        <v>5</v>
      </c>
      <c r="P253" s="65"/>
      <c r="Q253" s="65"/>
      <c r="R253" s="65"/>
      <c r="S253" s="65"/>
      <c r="T253" s="65"/>
    </row>
    <row r="254" spans="1:20" s="2" customFormat="1" ht="36" customHeight="1">
      <c r="A254" s="14">
        <v>249</v>
      </c>
      <c r="B254" s="16" t="s">
        <v>384</v>
      </c>
      <c r="C254" s="16" t="s">
        <v>255</v>
      </c>
      <c r="D254" s="16" t="s">
        <v>41</v>
      </c>
      <c r="E254" s="16">
        <v>1989.01</v>
      </c>
      <c r="F254" s="16">
        <v>2012.08</v>
      </c>
      <c r="G254" s="18">
        <f t="shared" si="24"/>
        <v>93.15</v>
      </c>
      <c r="H254" s="19">
        <v>72.3</v>
      </c>
      <c r="I254" s="16">
        <f t="shared" si="31"/>
        <v>36.15</v>
      </c>
      <c r="J254" s="22">
        <v>50</v>
      </c>
      <c r="K254" s="22">
        <v>30</v>
      </c>
      <c r="L254" s="22">
        <v>50</v>
      </c>
      <c r="M254" s="22">
        <v>50</v>
      </c>
      <c r="N254" s="19">
        <v>20</v>
      </c>
      <c r="O254" s="19">
        <v>7</v>
      </c>
      <c r="P254" s="66"/>
      <c r="Q254" s="66"/>
      <c r="R254" s="66"/>
      <c r="S254" s="72"/>
      <c r="T254" s="66"/>
    </row>
    <row r="255" spans="1:19" s="2" customFormat="1" ht="36" customHeight="1">
      <c r="A255" s="14">
        <v>250</v>
      </c>
      <c r="B255" s="16" t="s">
        <v>385</v>
      </c>
      <c r="C255" s="16" t="s">
        <v>259</v>
      </c>
      <c r="D255" s="16" t="s">
        <v>20</v>
      </c>
      <c r="E255" s="16">
        <v>1988.12</v>
      </c>
      <c r="F255" s="16">
        <v>2011.09</v>
      </c>
      <c r="G255" s="18">
        <f t="shared" si="24"/>
        <v>93</v>
      </c>
      <c r="H255" s="19">
        <v>79</v>
      </c>
      <c r="I255" s="16">
        <f t="shared" si="31"/>
        <v>39.5</v>
      </c>
      <c r="J255" s="22">
        <v>50</v>
      </c>
      <c r="K255" s="22">
        <v>30</v>
      </c>
      <c r="L255" s="51">
        <v>50</v>
      </c>
      <c r="M255" s="51">
        <v>50</v>
      </c>
      <c r="N255" s="19">
        <v>20</v>
      </c>
      <c r="O255" s="19">
        <v>3.5</v>
      </c>
      <c r="S255" s="65"/>
    </row>
    <row r="256" spans="1:20" s="2" customFormat="1" ht="36" customHeight="1">
      <c r="A256" s="14">
        <v>251</v>
      </c>
      <c r="B256" s="16" t="s">
        <v>386</v>
      </c>
      <c r="C256" s="16" t="s">
        <v>255</v>
      </c>
      <c r="D256" s="16" t="s">
        <v>20</v>
      </c>
      <c r="E256" s="18">
        <v>1989.04</v>
      </c>
      <c r="F256" s="17">
        <v>2012.08</v>
      </c>
      <c r="G256" s="18">
        <f t="shared" si="24"/>
        <v>92.65</v>
      </c>
      <c r="H256" s="27">
        <v>71.3</v>
      </c>
      <c r="I256" s="16">
        <f t="shared" si="31"/>
        <v>35.65</v>
      </c>
      <c r="J256" s="22">
        <v>50</v>
      </c>
      <c r="K256" s="22">
        <v>30</v>
      </c>
      <c r="L256" s="22">
        <v>50</v>
      </c>
      <c r="M256" s="22">
        <v>50</v>
      </c>
      <c r="N256" s="19">
        <v>20</v>
      </c>
      <c r="O256" s="19">
        <v>7</v>
      </c>
      <c r="P256" s="66"/>
      <c r="Q256" s="66"/>
      <c r="R256" s="66"/>
      <c r="S256" s="72"/>
      <c r="T256" s="66"/>
    </row>
    <row r="257" spans="1:20" s="2" customFormat="1" ht="36" customHeight="1">
      <c r="A257" s="14">
        <v>252</v>
      </c>
      <c r="B257" s="28" t="s">
        <v>387</v>
      </c>
      <c r="C257" s="16" t="s">
        <v>261</v>
      </c>
      <c r="D257" s="28" t="s">
        <v>20</v>
      </c>
      <c r="E257" s="28">
        <v>1986.06</v>
      </c>
      <c r="F257" s="28">
        <v>2012.09</v>
      </c>
      <c r="G257" s="18">
        <f t="shared" si="24"/>
        <v>92.5</v>
      </c>
      <c r="H257" s="19">
        <v>77</v>
      </c>
      <c r="I257" s="18">
        <f>H257/2</f>
        <v>38.5</v>
      </c>
      <c r="J257" s="22">
        <v>50</v>
      </c>
      <c r="K257" s="22">
        <v>30</v>
      </c>
      <c r="L257" s="22">
        <v>50</v>
      </c>
      <c r="M257" s="22">
        <v>50</v>
      </c>
      <c r="N257" s="19">
        <v>20</v>
      </c>
      <c r="O257" s="19">
        <v>4</v>
      </c>
      <c r="P257" s="65"/>
      <c r="Q257" s="65"/>
      <c r="R257" s="65"/>
      <c r="S257" s="65"/>
      <c r="T257" s="65"/>
    </row>
    <row r="258" spans="1:20" s="2" customFormat="1" ht="36" customHeight="1">
      <c r="A258" s="14">
        <v>253</v>
      </c>
      <c r="B258" s="30" t="s">
        <v>388</v>
      </c>
      <c r="C258" s="30" t="s">
        <v>285</v>
      </c>
      <c r="D258" s="30" t="s">
        <v>20</v>
      </c>
      <c r="E258" s="58">
        <v>1983.04</v>
      </c>
      <c r="F258" s="30">
        <v>2009.09</v>
      </c>
      <c r="G258" s="18">
        <f t="shared" si="24"/>
        <v>92.35</v>
      </c>
      <c r="H258" s="53">
        <v>71.7</v>
      </c>
      <c r="I258" s="30">
        <v>35.85</v>
      </c>
      <c r="J258" s="22">
        <v>50</v>
      </c>
      <c r="K258" s="22">
        <v>30</v>
      </c>
      <c r="L258" s="52">
        <v>50</v>
      </c>
      <c r="M258" s="52">
        <v>50</v>
      </c>
      <c r="N258" s="53">
        <v>20</v>
      </c>
      <c r="O258" s="54">
        <v>6.5</v>
      </c>
      <c r="P258" s="64"/>
      <c r="Q258" s="64"/>
      <c r="R258" s="64"/>
      <c r="S258" s="64"/>
      <c r="T258" s="64"/>
    </row>
    <row r="259" spans="1:20" s="2" customFormat="1" ht="36" customHeight="1">
      <c r="A259" s="14">
        <v>254</v>
      </c>
      <c r="B259" s="30" t="s">
        <v>389</v>
      </c>
      <c r="C259" s="30" t="s">
        <v>285</v>
      </c>
      <c r="D259" s="30" t="s">
        <v>20</v>
      </c>
      <c r="E259" s="30">
        <v>1990.08</v>
      </c>
      <c r="F259" s="30">
        <v>2012.12</v>
      </c>
      <c r="G259" s="18">
        <f t="shared" si="24"/>
        <v>92.15</v>
      </c>
      <c r="H259" s="53">
        <v>74.3</v>
      </c>
      <c r="I259" s="30">
        <v>37.15</v>
      </c>
      <c r="J259" s="22">
        <v>50</v>
      </c>
      <c r="K259" s="22">
        <v>30</v>
      </c>
      <c r="L259" s="52">
        <v>50</v>
      </c>
      <c r="M259" s="52">
        <v>50</v>
      </c>
      <c r="N259" s="53">
        <v>20</v>
      </c>
      <c r="O259" s="76">
        <v>5</v>
      </c>
      <c r="P259" s="64"/>
      <c r="Q259" s="64"/>
      <c r="R259" s="64"/>
      <c r="S259" s="64"/>
      <c r="T259" s="64"/>
    </row>
    <row r="260" spans="1:20" s="2" customFormat="1" ht="36" customHeight="1">
      <c r="A260" s="14">
        <v>255</v>
      </c>
      <c r="B260" s="30" t="s">
        <v>390</v>
      </c>
      <c r="C260" s="30" t="s">
        <v>285</v>
      </c>
      <c r="D260" s="30" t="s">
        <v>41</v>
      </c>
      <c r="E260" s="30" t="s">
        <v>391</v>
      </c>
      <c r="F260" s="32">
        <v>2012.08</v>
      </c>
      <c r="G260" s="18">
        <f t="shared" si="24"/>
        <v>92</v>
      </c>
      <c r="H260" s="53">
        <v>72</v>
      </c>
      <c r="I260" s="30">
        <v>36</v>
      </c>
      <c r="J260" s="22">
        <v>50</v>
      </c>
      <c r="K260" s="22">
        <v>30</v>
      </c>
      <c r="L260" s="52">
        <v>50</v>
      </c>
      <c r="M260" s="52">
        <v>50</v>
      </c>
      <c r="N260" s="53">
        <v>20</v>
      </c>
      <c r="O260" s="76">
        <v>6</v>
      </c>
      <c r="P260" s="64"/>
      <c r="Q260" s="64"/>
      <c r="R260" s="64"/>
      <c r="S260" s="64"/>
      <c r="T260" s="64"/>
    </row>
    <row r="261" spans="1:20" s="2" customFormat="1" ht="36" customHeight="1">
      <c r="A261" s="14">
        <v>256</v>
      </c>
      <c r="B261" s="28" t="s">
        <v>392</v>
      </c>
      <c r="C261" s="30" t="s">
        <v>285</v>
      </c>
      <c r="D261" s="28" t="s">
        <v>20</v>
      </c>
      <c r="E261" s="74" t="s">
        <v>393</v>
      </c>
      <c r="F261" s="28">
        <v>2012.09</v>
      </c>
      <c r="G261" s="18">
        <f t="shared" si="24"/>
        <v>92</v>
      </c>
      <c r="H261" s="53">
        <v>74</v>
      </c>
      <c r="I261" s="30">
        <v>37</v>
      </c>
      <c r="J261" s="22">
        <v>50</v>
      </c>
      <c r="K261" s="22">
        <v>30</v>
      </c>
      <c r="L261" s="52">
        <v>50</v>
      </c>
      <c r="M261" s="52">
        <v>50</v>
      </c>
      <c r="N261" s="53">
        <v>20</v>
      </c>
      <c r="O261" s="76">
        <v>5</v>
      </c>
      <c r="P261" s="64"/>
      <c r="Q261" s="64"/>
      <c r="R261" s="64"/>
      <c r="S261" s="64"/>
      <c r="T261" s="64"/>
    </row>
    <row r="262" spans="1:20" s="2" customFormat="1" ht="36" customHeight="1">
      <c r="A262" s="14">
        <v>257</v>
      </c>
      <c r="B262" s="16" t="s">
        <v>394</v>
      </c>
      <c r="C262" s="28" t="s">
        <v>257</v>
      </c>
      <c r="D262" s="16" t="s">
        <v>20</v>
      </c>
      <c r="E262" s="29">
        <v>1988.12</v>
      </c>
      <c r="F262" s="18">
        <v>2012.1</v>
      </c>
      <c r="G262" s="18">
        <f aca="true" t="shared" si="32" ref="G262:G270">I262+J262+O262</f>
        <v>91.86176470588235</v>
      </c>
      <c r="H262" s="19">
        <v>72.3</v>
      </c>
      <c r="I262" s="16">
        <f aca="true" t="shared" si="33" ref="I262:I264">H262*0.5</f>
        <v>36.15</v>
      </c>
      <c r="J262" s="22">
        <v>49.71176470588235</v>
      </c>
      <c r="K262" s="22">
        <v>29.91176470588235</v>
      </c>
      <c r="L262" s="51">
        <v>49.705882352941174</v>
      </c>
      <c r="M262" s="51">
        <v>50</v>
      </c>
      <c r="N262" s="19">
        <v>19.8</v>
      </c>
      <c r="O262" s="11">
        <v>6</v>
      </c>
      <c r="P262" s="65"/>
      <c r="Q262" s="65"/>
      <c r="R262" s="65"/>
      <c r="S262" s="65"/>
      <c r="T262" s="65"/>
    </row>
    <row r="263" spans="1:20" s="2" customFormat="1" ht="36" customHeight="1">
      <c r="A263" s="14">
        <v>258</v>
      </c>
      <c r="B263" s="16" t="s">
        <v>395</v>
      </c>
      <c r="C263" s="16" t="s">
        <v>265</v>
      </c>
      <c r="D263" s="16" t="s">
        <v>20</v>
      </c>
      <c r="E263" s="16">
        <v>1990.01</v>
      </c>
      <c r="F263" s="17">
        <v>2012.08</v>
      </c>
      <c r="G263" s="18">
        <f t="shared" si="32"/>
        <v>91.85</v>
      </c>
      <c r="H263" s="19">
        <v>67.7</v>
      </c>
      <c r="I263" s="16">
        <f t="shared" si="33"/>
        <v>33.85</v>
      </c>
      <c r="J263" s="22">
        <v>50</v>
      </c>
      <c r="K263" s="22">
        <v>30</v>
      </c>
      <c r="L263" s="51">
        <v>50</v>
      </c>
      <c r="M263" s="51">
        <v>50</v>
      </c>
      <c r="N263" s="19">
        <v>20</v>
      </c>
      <c r="O263" s="19">
        <v>8</v>
      </c>
      <c r="P263" s="65"/>
      <c r="Q263" s="65"/>
      <c r="R263" s="65"/>
      <c r="S263" s="65"/>
      <c r="T263" s="65"/>
    </row>
    <row r="264" spans="1:20" s="2" customFormat="1" ht="36" customHeight="1">
      <c r="A264" s="14">
        <v>259</v>
      </c>
      <c r="B264" s="16" t="s">
        <v>396</v>
      </c>
      <c r="C264" s="16" t="s">
        <v>255</v>
      </c>
      <c r="D264" s="16" t="s">
        <v>41</v>
      </c>
      <c r="E264" s="18">
        <v>1985.1</v>
      </c>
      <c r="F264" s="17">
        <v>2011.08</v>
      </c>
      <c r="G264" s="18">
        <f t="shared" si="32"/>
        <v>91.65</v>
      </c>
      <c r="H264" s="19">
        <v>70.3</v>
      </c>
      <c r="I264" s="16">
        <f t="shared" si="33"/>
        <v>35.15</v>
      </c>
      <c r="J264" s="22">
        <v>50</v>
      </c>
      <c r="K264" s="22">
        <v>30</v>
      </c>
      <c r="L264" s="22">
        <v>50</v>
      </c>
      <c r="M264" s="22">
        <v>50</v>
      </c>
      <c r="N264" s="19">
        <v>20</v>
      </c>
      <c r="O264" s="19">
        <v>6.5</v>
      </c>
      <c r="P264" s="65"/>
      <c r="Q264" s="65"/>
      <c r="R264" s="65"/>
      <c r="S264" s="72"/>
      <c r="T264" s="65"/>
    </row>
    <row r="265" spans="1:20" s="2" customFormat="1" ht="36" customHeight="1">
      <c r="A265" s="14">
        <v>260</v>
      </c>
      <c r="B265" s="30" t="s">
        <v>397</v>
      </c>
      <c r="C265" s="30" t="s">
        <v>285</v>
      </c>
      <c r="D265" s="30" t="s">
        <v>41</v>
      </c>
      <c r="E265" s="58">
        <v>1987.06</v>
      </c>
      <c r="F265" s="32">
        <v>2011.08</v>
      </c>
      <c r="G265" s="18">
        <f t="shared" si="32"/>
        <v>90.85</v>
      </c>
      <c r="H265" s="53">
        <v>70.7</v>
      </c>
      <c r="I265" s="30">
        <v>35.35</v>
      </c>
      <c r="J265" s="22">
        <v>50</v>
      </c>
      <c r="K265" s="22">
        <v>30</v>
      </c>
      <c r="L265" s="52">
        <v>50</v>
      </c>
      <c r="M265" s="52">
        <v>50</v>
      </c>
      <c r="N265" s="53">
        <v>20</v>
      </c>
      <c r="O265" s="76">
        <v>5.5</v>
      </c>
      <c r="P265" s="64"/>
      <c r="Q265" s="64"/>
      <c r="R265" s="64"/>
      <c r="S265" s="64"/>
      <c r="T265" s="64"/>
    </row>
    <row r="266" spans="1:20" s="2" customFormat="1" ht="36" customHeight="1">
      <c r="A266" s="14">
        <v>261</v>
      </c>
      <c r="B266" s="30" t="s">
        <v>398</v>
      </c>
      <c r="C266" s="30" t="s">
        <v>285</v>
      </c>
      <c r="D266" s="30" t="s">
        <v>20</v>
      </c>
      <c r="E266" s="30">
        <v>1989.07</v>
      </c>
      <c r="F266" s="30">
        <v>2011.08</v>
      </c>
      <c r="G266" s="18">
        <f t="shared" si="32"/>
        <v>90.65</v>
      </c>
      <c r="H266" s="53">
        <v>74.3</v>
      </c>
      <c r="I266" s="30">
        <v>37.15</v>
      </c>
      <c r="J266" s="22">
        <v>50</v>
      </c>
      <c r="K266" s="22">
        <v>30</v>
      </c>
      <c r="L266" s="52">
        <v>50</v>
      </c>
      <c r="M266" s="52">
        <v>50</v>
      </c>
      <c r="N266" s="53">
        <v>20</v>
      </c>
      <c r="O266" s="76">
        <v>3.5</v>
      </c>
      <c r="P266" s="64"/>
      <c r="Q266" s="64"/>
      <c r="R266" s="64"/>
      <c r="S266" s="64"/>
      <c r="T266" s="64"/>
    </row>
    <row r="267" spans="1:20" s="2" customFormat="1" ht="36" customHeight="1">
      <c r="A267" s="14">
        <v>262</v>
      </c>
      <c r="B267" s="28" t="s">
        <v>399</v>
      </c>
      <c r="C267" s="28" t="s">
        <v>257</v>
      </c>
      <c r="D267" s="28" t="s">
        <v>20</v>
      </c>
      <c r="E267" s="74">
        <v>1988.05</v>
      </c>
      <c r="F267" s="28">
        <v>2012.09</v>
      </c>
      <c r="G267" s="18">
        <f t="shared" si="32"/>
        <v>90.37352941176471</v>
      </c>
      <c r="H267" s="19">
        <v>69.7</v>
      </c>
      <c r="I267" s="16">
        <f aca="true" t="shared" si="34" ref="I267:I270">H267*0.5</f>
        <v>34.85</v>
      </c>
      <c r="J267" s="22">
        <v>49.523529411764706</v>
      </c>
      <c r="K267" s="22">
        <v>29.823529411764703</v>
      </c>
      <c r="L267" s="51">
        <v>49.411764705882355</v>
      </c>
      <c r="M267" s="51">
        <v>50</v>
      </c>
      <c r="N267" s="19">
        <v>19.700000000000003</v>
      </c>
      <c r="O267" s="11">
        <v>6</v>
      </c>
      <c r="P267" s="65"/>
      <c r="Q267" s="65"/>
      <c r="R267" s="65"/>
      <c r="S267" s="65"/>
      <c r="T267" s="65"/>
    </row>
    <row r="268" spans="1:20" s="2" customFormat="1" ht="36" customHeight="1">
      <c r="A268" s="14">
        <v>263</v>
      </c>
      <c r="B268" s="16" t="s">
        <v>400</v>
      </c>
      <c r="C268" s="16" t="s">
        <v>255</v>
      </c>
      <c r="D268" s="16" t="s">
        <v>41</v>
      </c>
      <c r="E268" s="18">
        <v>1982.05</v>
      </c>
      <c r="F268" s="18">
        <v>2008.03</v>
      </c>
      <c r="G268" s="18">
        <f t="shared" si="32"/>
        <v>90.35</v>
      </c>
      <c r="H268" s="19">
        <v>66.7</v>
      </c>
      <c r="I268" s="16">
        <f t="shared" si="34"/>
        <v>33.35</v>
      </c>
      <c r="J268" s="22">
        <v>50</v>
      </c>
      <c r="K268" s="22">
        <v>30</v>
      </c>
      <c r="L268" s="22">
        <v>50</v>
      </c>
      <c r="M268" s="22">
        <v>50</v>
      </c>
      <c r="N268" s="19">
        <v>20</v>
      </c>
      <c r="O268" s="19">
        <v>7</v>
      </c>
      <c r="P268" s="66"/>
      <c r="Q268" s="66"/>
      <c r="R268" s="66"/>
      <c r="S268" s="72"/>
      <c r="T268" s="66"/>
    </row>
    <row r="269" spans="1:20" s="2" customFormat="1" ht="36" customHeight="1">
      <c r="A269" s="14">
        <v>264</v>
      </c>
      <c r="B269" s="16" t="s">
        <v>401</v>
      </c>
      <c r="C269" s="16" t="s">
        <v>265</v>
      </c>
      <c r="D269" s="16" t="s">
        <v>41</v>
      </c>
      <c r="E269" s="16">
        <v>1983.03</v>
      </c>
      <c r="F269" s="16">
        <v>2009.09</v>
      </c>
      <c r="G269" s="18">
        <f t="shared" si="32"/>
        <v>89.85</v>
      </c>
      <c r="H269" s="19">
        <v>66.7</v>
      </c>
      <c r="I269" s="16">
        <f t="shared" si="34"/>
        <v>33.35</v>
      </c>
      <c r="J269" s="22">
        <v>50</v>
      </c>
      <c r="K269" s="22">
        <v>30</v>
      </c>
      <c r="L269" s="51">
        <v>50</v>
      </c>
      <c r="M269" s="51">
        <v>50</v>
      </c>
      <c r="N269" s="19">
        <v>20</v>
      </c>
      <c r="O269" s="19">
        <v>6.5</v>
      </c>
      <c r="P269" s="66"/>
      <c r="Q269" s="66"/>
      <c r="R269" s="66"/>
      <c r="S269" s="66"/>
      <c r="T269" s="66"/>
    </row>
    <row r="270" spans="1:20" s="2" customFormat="1" ht="36" customHeight="1">
      <c r="A270" s="14">
        <v>265</v>
      </c>
      <c r="B270" s="16" t="s">
        <v>402</v>
      </c>
      <c r="C270" s="16" t="s">
        <v>283</v>
      </c>
      <c r="D270" s="16" t="s">
        <v>41</v>
      </c>
      <c r="E270" s="15" t="s">
        <v>403</v>
      </c>
      <c r="F270" s="17">
        <v>2008.12</v>
      </c>
      <c r="G270" s="18">
        <f t="shared" si="32"/>
        <v>87.6547619047619</v>
      </c>
      <c r="H270" s="19">
        <v>66.3</v>
      </c>
      <c r="I270" s="16">
        <f t="shared" si="34"/>
        <v>33.15</v>
      </c>
      <c r="J270" s="22">
        <v>49.50476190476191</v>
      </c>
      <c r="K270" s="22">
        <v>29.50476190476191</v>
      </c>
      <c r="L270" s="70">
        <v>49.7777777777778</v>
      </c>
      <c r="M270" s="70">
        <v>48.57142857142857</v>
      </c>
      <c r="N270" s="19">
        <v>20</v>
      </c>
      <c r="O270" s="19">
        <v>5</v>
      </c>
      <c r="P270" s="77"/>
      <c r="Q270" s="77"/>
      <c r="R270" s="77"/>
      <c r="S270" s="78"/>
      <c r="T270" s="77"/>
    </row>
  </sheetData>
  <sheetProtection/>
  <mergeCells count="17">
    <mergeCell ref="A1:O1"/>
    <mergeCell ref="A2:O2"/>
    <mergeCell ref="H3:I3"/>
    <mergeCell ref="J3:N3"/>
    <mergeCell ref="K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N4:N5"/>
    <mergeCell ref="O3:O5"/>
  </mergeCells>
  <conditionalFormatting sqref="B6">
    <cfRule type="expression" priority="69" dxfId="0" stopIfTrue="1">
      <formula>AND(COUNTIF($B$6,B6)&gt;1,NOT(ISBLANK(B6)))</formula>
    </cfRule>
  </conditionalFormatting>
  <conditionalFormatting sqref="B7">
    <cfRule type="expression" priority="68" dxfId="0" stopIfTrue="1">
      <formula>AND(COUNTIF($B$7,B7)&gt;1,NOT(ISBLANK(B7)))</formula>
    </cfRule>
  </conditionalFormatting>
  <conditionalFormatting sqref="B64">
    <cfRule type="expression" priority="59" dxfId="0" stopIfTrue="1">
      <formula>AND(COUNTIF($B$64,B64)&gt;1,NOT(ISBLANK(B64)))</formula>
    </cfRule>
  </conditionalFormatting>
  <conditionalFormatting sqref="B68">
    <cfRule type="expression" priority="62" dxfId="0" stopIfTrue="1">
      <formula>AND(COUNTIF($B$68,B68)&gt;1,NOT(ISBLANK(B68)))</formula>
    </cfRule>
  </conditionalFormatting>
  <conditionalFormatting sqref="B95">
    <cfRule type="expression" priority="50" dxfId="0" stopIfTrue="1">
      <formula>AND(COUNTIF($B$95,B95)&gt;1,NOT(ISBLANK(B95)))</formula>
    </cfRule>
  </conditionalFormatting>
  <conditionalFormatting sqref="B96">
    <cfRule type="expression" priority="46" dxfId="0" stopIfTrue="1">
      <formula>AND(COUNTIF($B$96,B96)&gt;1,NOT(ISBLANK(B96)))</formula>
    </cfRule>
  </conditionalFormatting>
  <conditionalFormatting sqref="B98">
    <cfRule type="expression" priority="54" dxfId="0" stopIfTrue="1">
      <formula>AND(COUNTIF($B$98,B98)&gt;1,NOT(ISBLANK(B98)))</formula>
    </cfRule>
  </conditionalFormatting>
  <conditionalFormatting sqref="B99">
    <cfRule type="expression" priority="49" dxfId="0" stopIfTrue="1">
      <formula>AND(COUNTIF($B$99,B99)&gt;1,NOT(ISBLANK(B99)))</formula>
    </cfRule>
  </conditionalFormatting>
  <conditionalFormatting sqref="B101">
    <cfRule type="expression" priority="58" dxfId="0" stopIfTrue="1">
      <formula>AND(COUNTIF($B$101,B101)&gt;1,NOT(ISBLANK(B101)))</formula>
    </cfRule>
  </conditionalFormatting>
  <conditionalFormatting sqref="B110">
    <cfRule type="expression" priority="56" dxfId="0" stopIfTrue="1">
      <formula>AND(COUNTIF($B$110,B110)&gt;1,NOT(ISBLANK(B110)))</formula>
    </cfRule>
    <cfRule type="expression" priority="57" dxfId="0" stopIfTrue="1">
      <formula>AND(COUNTIF($B$110,B110)&gt;1,NOT(ISBLANK(B110)))</formula>
    </cfRule>
  </conditionalFormatting>
  <conditionalFormatting sqref="B111">
    <cfRule type="expression" priority="55" dxfId="0" stopIfTrue="1">
      <formula>AND(COUNTIF($B$111,B111)&gt;1,NOT(ISBLANK(B111)))</formula>
    </cfRule>
  </conditionalFormatting>
  <conditionalFormatting sqref="B116">
    <cfRule type="expression" priority="34" dxfId="0" stopIfTrue="1">
      <formula>AND(COUNTIF($B$116,B116)&gt;1,NOT(ISBLANK(B116)))</formula>
    </cfRule>
  </conditionalFormatting>
  <conditionalFormatting sqref="B117">
    <cfRule type="expression" priority="37" dxfId="0" stopIfTrue="1">
      <formula>AND(COUNTIF($B$117,B117)&gt;1,NOT(ISBLANK(B117)))</formula>
    </cfRule>
  </conditionalFormatting>
  <conditionalFormatting sqref="B118">
    <cfRule type="expression" priority="39" dxfId="0" stopIfTrue="1">
      <formula>AND(COUNTIF($B$118,B118)&gt;1,NOT(ISBLANK(B118)))</formula>
    </cfRule>
  </conditionalFormatting>
  <conditionalFormatting sqref="B132">
    <cfRule type="expression" priority="42" dxfId="0" stopIfTrue="1">
      <formula>AND(COUNTIF($B$132,B132)&gt;1,NOT(ISBLANK(B132)))</formula>
    </cfRule>
  </conditionalFormatting>
  <conditionalFormatting sqref="B142">
    <cfRule type="expression" priority="45" dxfId="0" stopIfTrue="1">
      <formula>AND(COUNTIF($B$142,B142)&gt;1,NOT(ISBLANK(B142)))</formula>
    </cfRule>
  </conditionalFormatting>
  <conditionalFormatting sqref="B147">
    <cfRule type="expression" priority="36" dxfId="0" stopIfTrue="1">
      <formula>AND(COUNTIF($B$147,B147)&gt;1,NOT(ISBLANK(B147)))</formula>
    </cfRule>
  </conditionalFormatting>
  <conditionalFormatting sqref="B171">
    <cfRule type="expression" priority="26" dxfId="0" stopIfTrue="1">
      <formula>AND(COUNTIF($B$171,B171)&gt;1,NOT(ISBLANK(B171)))</formula>
    </cfRule>
  </conditionalFormatting>
  <conditionalFormatting sqref="B181">
    <cfRule type="expression" priority="24" dxfId="0" stopIfTrue="1">
      <formula>AND(COUNTIF($B$181,B181)&gt;1,NOT(ISBLANK(B181)))</formula>
    </cfRule>
  </conditionalFormatting>
  <conditionalFormatting sqref="B212">
    <cfRule type="expression" priority="11" dxfId="0" stopIfTrue="1">
      <formula>AND(COUNTIF($B$212,B212)&gt;1,NOT(ISBLANK(B212)))</formula>
    </cfRule>
  </conditionalFormatting>
  <conditionalFormatting sqref="B213">
    <cfRule type="expression" priority="7" dxfId="0" stopIfTrue="1">
      <formula>AND(COUNTIF($B$213,B213)&gt;1,NOT(ISBLANK(B213)))</formula>
    </cfRule>
  </conditionalFormatting>
  <conditionalFormatting sqref="B218">
    <cfRule type="expression" priority="23" dxfId="0" stopIfTrue="1">
      <formula>AND(COUNTIF($B$218,B218)&gt;1,NOT(ISBLANK(B218)))</formula>
    </cfRule>
  </conditionalFormatting>
  <conditionalFormatting sqref="B219">
    <cfRule type="expression" priority="22" dxfId="0" stopIfTrue="1">
      <formula>AND(COUNTIF($B$219,B219)&gt;1,NOT(ISBLANK(B219)))</formula>
    </cfRule>
  </conditionalFormatting>
  <conditionalFormatting sqref="B227">
    <cfRule type="expression" priority="21" dxfId="0" stopIfTrue="1">
      <formula>AND(COUNTIF($B$227,B227)&gt;1,NOT(ISBLANK(B227)))</formula>
    </cfRule>
  </conditionalFormatting>
  <conditionalFormatting sqref="B230">
    <cfRule type="expression" priority="20" dxfId="0" stopIfTrue="1">
      <formula>AND(COUNTIF($B$230,B230)&gt;1,NOT(ISBLANK(B230)))</formula>
    </cfRule>
  </conditionalFormatting>
  <conditionalFormatting sqref="B237">
    <cfRule type="expression" priority="18" dxfId="0" stopIfTrue="1">
      <formula>AND(COUNTIF($B$237,B237)&gt;1,NOT(ISBLANK(B237)))</formula>
    </cfRule>
    <cfRule type="expression" priority="19" dxfId="0" stopIfTrue="1">
      <formula>AND(COUNTIF($B$237,B237)&gt;1,NOT(ISBLANK(B237)))</formula>
    </cfRule>
  </conditionalFormatting>
  <conditionalFormatting sqref="B238">
    <cfRule type="expression" priority="17" dxfId="0" stopIfTrue="1">
      <formula>AND(COUNTIF($B$238,B238)&gt;1,NOT(ISBLANK(B238)))</formula>
    </cfRule>
  </conditionalFormatting>
  <conditionalFormatting sqref="B248">
    <cfRule type="expression" priority="13" dxfId="0" stopIfTrue="1">
      <formula>AND(COUNTIF($B$248,B248)&gt;1,NOT(ISBLANK(B248)))</formula>
    </cfRule>
  </conditionalFormatting>
  <conditionalFormatting sqref="B249">
    <cfRule type="expression" priority="2" dxfId="0" stopIfTrue="1">
      <formula>AND(COUNTIF($B$249,B249)&gt;1,NOT(ISBLANK(B249)))</formula>
    </cfRule>
  </conditionalFormatting>
  <conditionalFormatting sqref="B8:B11">
    <cfRule type="expression" priority="67" dxfId="0" stopIfTrue="1">
      <formula>AND(COUNTIF($B$8:$B$11,B8)&gt;1,NOT(ISBLANK(B8)))</formula>
    </cfRule>
  </conditionalFormatting>
  <conditionalFormatting sqref="B12:B16">
    <cfRule type="expression" priority="66" dxfId="0" stopIfTrue="1">
      <formula>AND(COUNTIF($B$12:$B$16,B12)&gt;1,NOT(ISBLANK(B12)))</formula>
    </cfRule>
  </conditionalFormatting>
  <conditionalFormatting sqref="B55:B56">
    <cfRule type="expression" priority="61" dxfId="0" stopIfTrue="1">
      <formula>AND(COUNTIF($B$55:$B$56,B55)&gt;1,NOT(ISBLANK(B55)))</formula>
    </cfRule>
  </conditionalFormatting>
  <conditionalFormatting sqref="B57:B61">
    <cfRule type="expression" priority="65" dxfId="0" stopIfTrue="1">
      <formula>AND(COUNTIF($B$9:$B$13,B57)+COUNTIF(#REF!,B57)+COUNTIF(#REF!,B57)&gt;1,NOT(ISBLANK(B57)))</formula>
    </cfRule>
  </conditionalFormatting>
  <conditionalFormatting sqref="B62:B63">
    <cfRule type="expression" priority="64" dxfId="0" stopIfTrue="1">
      <formula>AND(COUNTIF(#REF!,B62)+COUNTIF($B$14:$B$15,B62)&gt;1,NOT(ISBLANK(B62)))</formula>
    </cfRule>
  </conditionalFormatting>
  <conditionalFormatting sqref="B65:B67">
    <cfRule type="expression" priority="60" dxfId="0" stopIfTrue="1">
      <formula>AND(COUNTIF($B$65:$B$67,B65)&gt;1,NOT(ISBLANK(B65)))</formula>
    </cfRule>
  </conditionalFormatting>
  <conditionalFormatting sqref="B102:B105">
    <cfRule type="expression" priority="53" dxfId="0" stopIfTrue="1">
      <formula>AND(COUNTIF($B$102:$B$105,B102)&gt;1,NOT(ISBLANK(B102)))</formula>
    </cfRule>
  </conditionalFormatting>
  <conditionalFormatting sqref="B106:B107">
    <cfRule type="expression" priority="52" dxfId="0" stopIfTrue="1">
      <formula>AND(COUNTIF($B$106:$B$107,B106)&gt;1,NOT(ISBLANK(B106)))</formula>
    </cfRule>
  </conditionalFormatting>
  <conditionalFormatting sqref="B108:B109">
    <cfRule type="expression" priority="48" dxfId="0" stopIfTrue="1">
      <formula>AND(COUNTIF($B$108:$B$109,B108)&gt;1,NOT(ISBLANK(B108)))</formula>
    </cfRule>
  </conditionalFormatting>
  <conditionalFormatting sqref="B112:B115">
    <cfRule type="expression" priority="51" dxfId="0" stopIfTrue="1">
      <formula>AND(COUNTIF($B$112:$B$115,B112)&gt;1,NOT(ISBLANK(B112)))</formula>
    </cfRule>
  </conditionalFormatting>
  <conditionalFormatting sqref="B121:B126">
    <cfRule type="expression" priority="35" dxfId="0" stopIfTrue="1">
      <formula>AND(COUNTIF($B$121:$B$126,B121)&gt;1,NOT(ISBLANK(B121)))</formula>
    </cfRule>
  </conditionalFormatting>
  <conditionalFormatting sqref="B127:B129">
    <cfRule type="expression" priority="44" dxfId="0" stopIfTrue="1">
      <formula>AND(COUNTIF($B$127:$B$129,B127)&gt;1,NOT(ISBLANK(B127)))</formula>
    </cfRule>
  </conditionalFormatting>
  <conditionalFormatting sqref="B130:B131">
    <cfRule type="expression" priority="43" dxfId="0" stopIfTrue="1">
      <formula>AND(COUNTIF($B$130:$B$131,B130)&gt;1,NOT(ISBLANK(B130)))</formula>
    </cfRule>
  </conditionalFormatting>
  <conditionalFormatting sqref="B133:B141">
    <cfRule type="expression" priority="41" dxfId="0" stopIfTrue="1">
      <formula>AND(COUNTIF($B$133:$B$141,B133)&gt;1,NOT(ISBLANK(B133)))</formula>
    </cfRule>
  </conditionalFormatting>
  <conditionalFormatting sqref="B143:B146">
    <cfRule type="expression" priority="40" dxfId="0" stopIfTrue="1">
      <formula>AND(COUNTIF($B$143:$B$146,B143)&gt;1,NOT(ISBLANK(B143)))</formula>
    </cfRule>
  </conditionalFormatting>
  <conditionalFormatting sqref="B152:B153">
    <cfRule type="expression" priority="28" dxfId="0" stopIfTrue="1">
      <formula>AND(COUNTIF(#REF!,B152)+COUNTIF($B$10:$B$11,B152)&gt;1,NOT(ISBLANK(B152)))</formula>
    </cfRule>
  </conditionalFormatting>
  <conditionalFormatting sqref="B155:B158">
    <cfRule type="expression" priority="27" dxfId="0" stopIfTrue="1">
      <formula>AND(COUNTIF($B$155:$B$158,B155)&gt;1,NOT(ISBLANK(B155)))</formula>
    </cfRule>
  </conditionalFormatting>
  <conditionalFormatting sqref="B169:B170">
    <cfRule type="expression" priority="25" dxfId="0" stopIfTrue="1">
      <formula>AND(COUNTIF($B$169:$B$170,B169)&gt;1,NOT(ISBLANK(B169)))</formula>
    </cfRule>
  </conditionalFormatting>
  <conditionalFormatting sqref="B172:B175">
    <cfRule type="expression" priority="29" dxfId="0" stopIfTrue="1">
      <formula>AND(COUNTIF($B$172:$B$175,B172)&gt;1,NOT(ISBLANK(B172)))</formula>
    </cfRule>
  </conditionalFormatting>
  <conditionalFormatting sqref="B176:B179">
    <cfRule type="expression" priority="30" dxfId="0" stopIfTrue="1">
      <formula>AND(COUNTIF($B$176:$B$179,B176)&gt;1,NOT(ISBLANK(B176)))</formula>
    </cfRule>
  </conditionalFormatting>
  <conditionalFormatting sqref="B220:B226">
    <cfRule type="expression" priority="16" dxfId="0" stopIfTrue="1">
      <formula>AND(COUNTIF($B$220:$B$226,B220)&gt;1,NOT(ISBLANK(B220)))</formula>
    </cfRule>
  </conditionalFormatting>
  <conditionalFormatting sqref="B228:B229">
    <cfRule type="expression" priority="15" dxfId="0" stopIfTrue="1">
      <formula>AND(COUNTIF($B$228:$B$229,B228)&gt;1,NOT(ISBLANK(B228)))</formula>
    </cfRule>
  </conditionalFormatting>
  <conditionalFormatting sqref="B240:B247">
    <cfRule type="expression" priority="14" dxfId="0" stopIfTrue="1">
      <formula>AND(COUNTIF($B$240:$B$247,B240)&gt;1,NOT(ISBLANK(B240)))</formula>
    </cfRule>
  </conditionalFormatting>
  <conditionalFormatting sqref="B250:B259">
    <cfRule type="expression" priority="1" dxfId="0" stopIfTrue="1">
      <formula>AND(COUNTIF($B$250:$B$259,B250)&gt;1,NOT(ISBLANK(B250)))</formula>
    </cfRule>
  </conditionalFormatting>
  <conditionalFormatting sqref="B260:B262">
    <cfRule type="expression" priority="6" dxfId="0" stopIfTrue="1">
      <formula>AND(COUNTIF($B$260:$B$262,B260)&gt;1,NOT(ISBLANK(B260)))</formula>
    </cfRule>
  </conditionalFormatting>
  <conditionalFormatting sqref="B263:B264">
    <cfRule type="expression" priority="5" dxfId="0" stopIfTrue="1">
      <formula>AND(COUNTIF($B$263:$B$264,B263)&gt;1,NOT(ISBLANK(B263)))</formula>
    </cfRule>
  </conditionalFormatting>
  <conditionalFormatting sqref="B265:B266">
    <cfRule type="expression" priority="4" dxfId="0" stopIfTrue="1">
      <formula>AND(COUNTIF($B$265:$B$266,B265)&gt;1,NOT(ISBLANK(B265)))</formula>
    </cfRule>
  </conditionalFormatting>
  <conditionalFormatting sqref="B267:B270">
    <cfRule type="expression" priority="3" dxfId="0" stopIfTrue="1">
      <formula>AND(COUNTIF($B$267:$B$270,B267)&gt;1,NOT(ISBLANK(B267)))</formula>
    </cfRule>
  </conditionalFormatting>
  <conditionalFormatting sqref="B54 B69">
    <cfRule type="expression" priority="63" dxfId="0" stopIfTrue="1">
      <formula>AND(COUNTIF($B$6:$B$6,B54)+COUNTIF(#REF!,B54)+COUNTIF($B$21,B54)&gt;1,NOT(ISBLANK(B54)))</formula>
    </cfRule>
  </conditionalFormatting>
  <conditionalFormatting sqref="B97 B100">
    <cfRule type="expression" priority="47" dxfId="0" stopIfTrue="1">
      <formula>AND(COUNTIF($B$97,B97)+COUNTIF($B$100,B97)&gt;1,NOT(ISBLANK(B97)))</formula>
    </cfRule>
  </conditionalFormatting>
  <conditionalFormatting sqref="B119:B120 B116">
    <cfRule type="expression" priority="38" dxfId="0" stopIfTrue="1">
      <formula>AND(COUNTIF($B$119:$B$120,B116)+COUNTIF($B$116,B116)&gt;1,NOT(ISBLANK(B116)))</formula>
    </cfRule>
  </conditionalFormatting>
  <conditionalFormatting sqref="B159:B160 B165:B168 B148">
    <cfRule type="expression" priority="33" dxfId="0" stopIfTrue="1">
      <formula>AND(COUNTIF($B$17:$B$18,B148)+COUNTIF($B$23:$B$26,B148)+COUNTIF($B$6,B148)&gt;1,NOT(ISBLANK(B148)))</formula>
    </cfRule>
  </conditionalFormatting>
  <conditionalFormatting sqref="B149 B161:B164">
    <cfRule type="expression" priority="32" dxfId="0" stopIfTrue="1">
      <formula>AND(COUNTIF($B$7,B149)+COUNTIF($B$19:$B$22,B149)&gt;1,NOT(ISBLANK(B149)))</formula>
    </cfRule>
  </conditionalFormatting>
  <conditionalFormatting sqref="B150:B151 B154 B180">
    <cfRule type="expression" priority="31" dxfId="0" stopIfTrue="1">
      <formula>AND(COUNTIF($B$8:$B$9,B150)+COUNTIF($B$12,B150)+COUNTIF($B$38,B150)&gt;1,NOT(ISBLANK(B150)))</formula>
    </cfRule>
  </conditionalFormatting>
  <conditionalFormatting sqref="B207 B209">
    <cfRule type="expression" priority="12" dxfId="0" stopIfTrue="1">
      <formula>AND(COUNTIF($B$207,B207)+COUNTIF($B$209,B207)&gt;1,NOT(ISBLANK(B207)))</formula>
    </cfRule>
  </conditionalFormatting>
  <conditionalFormatting sqref="B208 B211 B214">
    <cfRule type="expression" priority="8" dxfId="0" stopIfTrue="1">
      <formula>AND(COUNTIF($B$208,B208)+COUNTIF($B$211,B208)+COUNTIF($B$214,B208)&gt;1,NOT(ISBLANK(B208)))</formula>
    </cfRule>
  </conditionalFormatting>
  <conditionalFormatting sqref="B210 B215:B217">
    <cfRule type="expression" priority="9" dxfId="0" stopIfTrue="1">
      <formula>AND(COUNTIF($B$210,B210)+COUNTIF($B$215:$B$217,B210)&gt;1,NOT(ISBLANK(B210)))</formula>
    </cfRule>
  </conditionalFormatting>
  <conditionalFormatting sqref="B231:B236 B239">
    <cfRule type="expression" priority="10" dxfId="0" stopIfTrue="1">
      <formula>AND(COUNTIF($B$231:$B$236,B231)+COUNTIF($B$239,B231)&gt;1,NOT(ISBLANK(B231)))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灬╮洋葱小妞</cp:lastModifiedBy>
  <dcterms:created xsi:type="dcterms:W3CDTF">2019-04-25T09:30:14Z</dcterms:created>
  <dcterms:modified xsi:type="dcterms:W3CDTF">2019-04-25T12:00:57Z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ubyTemplate">
    <vt:lpwstr>11</vt:lpwstr>
  </property>
</Properties>
</file>