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台商投资区" sheetId="1" r:id="rId1"/>
  </sheets>
  <definedNames>
    <definedName name="_xlfn.COUNTIFS" hidden="1">#NAME?</definedName>
  </definedNames>
  <calcPr fullCalcOnLoad="1"/>
</workbook>
</file>

<file path=xl/sharedStrings.xml><?xml version="1.0" encoding="utf-8"?>
<sst xmlns="http://schemas.openxmlformats.org/spreadsheetml/2006/main" count="171" uniqueCount="62">
  <si>
    <t>2019年春季泉州台商投资区医疗卫生事业单位公开招聘编制内工作人员岗位信息表</t>
  </si>
  <si>
    <t>主管代码</t>
  </si>
  <si>
    <t>主管
部门</t>
  </si>
  <si>
    <t>单位代码</t>
  </si>
  <si>
    <t>单位名称</t>
  </si>
  <si>
    <t>经费
形式</t>
  </si>
  <si>
    <t>岗位代码</t>
  </si>
  <si>
    <t>岗位类别及名称</t>
  </si>
  <si>
    <t>岗位最高
级别</t>
  </si>
  <si>
    <t>招聘
人数</t>
  </si>
  <si>
    <t>所  需  资  格  条  件</t>
  </si>
  <si>
    <t>笔试
科目</t>
  </si>
  <si>
    <t>考试方式及折算比例</t>
  </si>
  <si>
    <t>备注</t>
  </si>
  <si>
    <t>招聘单位联系人及电话</t>
  </si>
  <si>
    <t>最高
年龄</t>
  </si>
  <si>
    <t>性别</t>
  </si>
  <si>
    <t>户籍</t>
  </si>
  <si>
    <t>学历类别</t>
  </si>
  <si>
    <t>学历</t>
  </si>
  <si>
    <t>学位</t>
  </si>
  <si>
    <t>专业要求</t>
  </si>
  <si>
    <t>其他条件</t>
  </si>
  <si>
    <t>笔试</t>
  </si>
  <si>
    <t>面试</t>
  </si>
  <si>
    <t>专业测试</t>
  </si>
  <si>
    <t>泉州台商投资区民生保障局</t>
  </si>
  <si>
    <t>泉州台商投资区医院</t>
  </si>
  <si>
    <t>财政
拨补</t>
  </si>
  <si>
    <t>专技（临床）</t>
  </si>
  <si>
    <t>12级</t>
  </si>
  <si>
    <t>女</t>
  </si>
  <si>
    <t>不限</t>
  </si>
  <si>
    <t>全日制普通院校</t>
  </si>
  <si>
    <t>研究生及以上</t>
  </si>
  <si>
    <t>硕士及以上</t>
  </si>
  <si>
    <t>临床医学</t>
  </si>
  <si>
    <t>医学基础知识</t>
  </si>
  <si>
    <t>定岗妇产科，最低服务年限5年</t>
  </si>
  <si>
    <t>王女士：0595-27396657</t>
  </si>
  <si>
    <t>定岗儿科，最低服务年限5年</t>
  </si>
  <si>
    <t>取得执业医师资格</t>
  </si>
  <si>
    <t>定岗肛肠科,最低服务年限5年</t>
  </si>
  <si>
    <t>皮肤病与性病学</t>
  </si>
  <si>
    <t>定岗皮肤科,最低服务年限5年</t>
  </si>
  <si>
    <t>洛阳镇卫生院</t>
  </si>
  <si>
    <t>大专及以上</t>
  </si>
  <si>
    <t>取得执业助理医师及以上资格和全科医师规范化培训证</t>
  </si>
  <si>
    <t>最低服务年限5年</t>
  </si>
  <si>
    <t>东园镇卫生院</t>
  </si>
  <si>
    <t>专技（影像科）</t>
  </si>
  <si>
    <t>医学影像技术、医学影像学</t>
  </si>
  <si>
    <t>取得执业助理医师及以上资格</t>
  </si>
  <si>
    <t>专技（急诊科）</t>
  </si>
  <si>
    <t>本科及以上</t>
  </si>
  <si>
    <t>学士及以上</t>
  </si>
  <si>
    <t>专技（外科）</t>
  </si>
  <si>
    <t>临床医学、中医学</t>
  </si>
  <si>
    <t>专技（信息维护）</t>
  </si>
  <si>
    <t>计算机网络技术类、计算机软件类、计算机信息管理类</t>
  </si>
  <si>
    <t>综合基础知识</t>
  </si>
  <si>
    <t>张坂镇卫生院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</si>
</sst>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25">
    <font>
      <sz val="12"/>
      <name val="宋体"/>
      <family val="0"/>
    </font>
    <font>
      <b/>
      <sz val="18"/>
      <name val="华文中宋"/>
      <family val="0"/>
    </font>
    <font>
      <b/>
      <sz val="10"/>
      <name val="宋体"/>
      <family val="0"/>
    </font>
    <font>
      <sz val="10"/>
      <color indexed="8"/>
      <name val="宋体"/>
      <family val="0"/>
    </font>
    <font>
      <sz val="10"/>
      <name val="宋体"/>
      <family val="0"/>
    </font>
    <font>
      <sz val="10"/>
      <color indexed="63"/>
      <name val="宋体"/>
      <family val="0"/>
    </font>
    <font>
      <sz val="11"/>
      <color indexed="8"/>
      <name val="宋体"/>
      <family val="0"/>
    </font>
    <font>
      <b/>
      <sz val="15"/>
      <color indexed="54"/>
      <name val="宋体"/>
      <family val="0"/>
    </font>
    <font>
      <sz val="11"/>
      <color indexed="9"/>
      <name val="宋体"/>
      <family val="0"/>
    </font>
    <font>
      <b/>
      <sz val="11"/>
      <color indexed="54"/>
      <name val="宋体"/>
      <family val="0"/>
    </font>
    <font>
      <b/>
      <sz val="18"/>
      <color indexed="54"/>
      <name val="宋体"/>
      <family val="0"/>
    </font>
    <font>
      <u val="single"/>
      <sz val="12"/>
      <color indexed="12"/>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2"/>
      <color indexed="36"/>
      <name val="宋体"/>
      <family val="0"/>
    </font>
    <font>
      <sz val="11"/>
      <color indexed="53"/>
      <name val="宋体"/>
      <family val="0"/>
    </font>
    <font>
      <b/>
      <sz val="11"/>
      <color indexed="53"/>
      <name val="宋体"/>
      <family val="0"/>
    </font>
    <font>
      <b/>
      <sz val="11"/>
      <color indexed="63"/>
      <name val="宋体"/>
      <family val="0"/>
    </font>
    <font>
      <b/>
      <sz val="11"/>
      <color indexed="8"/>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right style="thin"/>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6"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0" fillId="0" borderId="0">
      <alignment/>
      <protection/>
    </xf>
    <xf numFmtId="0" fontId="8" fillId="2"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0" fontId="8" fillId="7" borderId="0" applyNumberFormat="0" applyBorder="0" applyAlignment="0" applyProtection="0"/>
    <xf numFmtId="0" fontId="6" fillId="8" borderId="0" applyNumberFormat="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2" fillId="0" borderId="3" applyNumberFormat="0" applyFill="0" applyAlignment="0" applyProtection="0"/>
    <xf numFmtId="0" fontId="8" fillId="9" borderId="0" applyNumberFormat="0" applyBorder="0" applyAlignment="0" applyProtection="0"/>
    <xf numFmtId="0" fontId="9" fillId="0" borderId="4" applyNumberFormat="0" applyFill="0" applyAlignment="0" applyProtection="0"/>
    <xf numFmtId="0" fontId="8" fillId="2" borderId="0" applyNumberFormat="0" applyBorder="0" applyAlignment="0" applyProtection="0"/>
    <xf numFmtId="0" fontId="23" fillId="3" borderId="5" applyNumberFormat="0" applyAlignment="0" applyProtection="0"/>
    <xf numFmtId="0" fontId="22" fillId="3" borderId="1" applyNumberFormat="0" applyAlignment="0" applyProtection="0"/>
    <xf numFmtId="0" fontId="18" fillId="10" borderId="6" applyNumberFormat="0" applyAlignment="0" applyProtection="0"/>
    <xf numFmtId="0" fontId="8" fillId="7"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21" fillId="0" borderId="7" applyNumberFormat="0" applyFill="0" applyAlignment="0" applyProtection="0"/>
    <xf numFmtId="0" fontId="24" fillId="0" borderId="8" applyNumberFormat="0" applyFill="0" applyAlignment="0" applyProtection="0"/>
    <xf numFmtId="0" fontId="17" fillId="11"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6" fillId="8"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8" fillId="9"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8" fillId="18"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8" fillId="4"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8" fillId="12"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0">
    <xf numFmtId="0" fontId="0" fillId="0" borderId="0" xfId="0" applyAlignment="1">
      <alignment vertical="center"/>
    </xf>
    <xf numFmtId="0" fontId="1"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76" fontId="3"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9" fontId="3" fillId="0" borderId="10" xfId="0" applyNumberFormat="1" applyFont="1" applyFill="1" applyBorder="1" applyAlignment="1">
      <alignment horizontal="center" vertical="center" wrapText="1"/>
    </xf>
  </cellXfs>
  <cellStyles count="8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60% - 着色 5" xfId="46"/>
    <cellStyle name="20% - 强调文字颜色 6" xfId="47"/>
    <cellStyle name="强调文字颜色 2" xfId="48"/>
    <cellStyle name="链接单元格" xfId="49"/>
    <cellStyle name="汇总"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20% - 着色 4" xfId="77"/>
    <cellStyle name="着色 2" xfId="78"/>
    <cellStyle name="20% - 着色 6" xfId="79"/>
    <cellStyle name="40% - 着色 2" xfId="80"/>
    <cellStyle name="40% - 着色 4" xfId="81"/>
    <cellStyle name="40% - 着色 5" xfId="82"/>
    <cellStyle name="40% - 着色 6" xfId="83"/>
    <cellStyle name="60% - 着色 6" xfId="84"/>
    <cellStyle name="着色 3" xfId="85"/>
    <cellStyle name="着色 4" xfId="86"/>
    <cellStyle name="着色 6" xfId="87"/>
    <cellStyle name="常规 4 2" xfId="88"/>
    <cellStyle name="常规 2" xfId="89"/>
    <cellStyle name="常规 4" xfId="90"/>
    <cellStyle name="常规 5" xfId="91"/>
    <cellStyle name="常规 3" xfId="92"/>
    <cellStyle name="常规 9" xfId="93"/>
    <cellStyle name="常规 2 2 2" xfId="94"/>
    <cellStyle name="常规 7" xfId="95"/>
    <cellStyle name="常规 2 2" xfId="96"/>
    <cellStyle name="常规 2 3"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tabSelected="1" zoomScaleSheetLayoutView="100" workbookViewId="0" topLeftCell="A1">
      <selection activeCell="I7" sqref="I7"/>
    </sheetView>
  </sheetViews>
  <sheetFormatPr defaultColWidth="9.00390625" defaultRowHeight="14.25"/>
  <sheetData>
    <row r="1" spans="1:23" ht="25.5">
      <c r="A1" s="1" t="s">
        <v>0</v>
      </c>
      <c r="B1" s="1"/>
      <c r="C1" s="1"/>
      <c r="D1" s="1"/>
      <c r="E1" s="1"/>
      <c r="F1" s="1"/>
      <c r="G1" s="1"/>
      <c r="H1" s="1"/>
      <c r="I1" s="1"/>
      <c r="J1" s="1"/>
      <c r="K1" s="1"/>
      <c r="L1" s="1"/>
      <c r="M1" s="1"/>
      <c r="N1" s="1"/>
      <c r="O1" s="1"/>
      <c r="P1" s="1"/>
      <c r="Q1" s="1"/>
      <c r="R1" s="1"/>
      <c r="S1" s="1"/>
      <c r="T1" s="1"/>
      <c r="U1" s="1"/>
      <c r="V1" s="1"/>
      <c r="W1" s="1"/>
    </row>
    <row r="2" spans="1:23" ht="14.25">
      <c r="A2" s="2" t="s">
        <v>1</v>
      </c>
      <c r="B2" s="3" t="s">
        <v>2</v>
      </c>
      <c r="C2" s="2" t="s">
        <v>3</v>
      </c>
      <c r="D2" s="3" t="s">
        <v>4</v>
      </c>
      <c r="E2" s="3" t="s">
        <v>5</v>
      </c>
      <c r="F2" s="2" t="s">
        <v>6</v>
      </c>
      <c r="G2" s="3" t="s">
        <v>7</v>
      </c>
      <c r="H2" s="3" t="s">
        <v>8</v>
      </c>
      <c r="I2" s="3" t="s">
        <v>9</v>
      </c>
      <c r="J2" s="3" t="s">
        <v>10</v>
      </c>
      <c r="K2" s="3"/>
      <c r="L2" s="3"/>
      <c r="M2" s="3"/>
      <c r="N2" s="3"/>
      <c r="O2" s="3"/>
      <c r="P2" s="3"/>
      <c r="Q2" s="3"/>
      <c r="R2" s="3" t="s">
        <v>11</v>
      </c>
      <c r="S2" s="3" t="s">
        <v>12</v>
      </c>
      <c r="T2" s="3"/>
      <c r="U2" s="3"/>
      <c r="V2" s="3" t="s">
        <v>13</v>
      </c>
      <c r="W2" s="3" t="s">
        <v>14</v>
      </c>
    </row>
    <row r="3" spans="1:23" ht="24">
      <c r="A3" s="2"/>
      <c r="B3" s="3"/>
      <c r="C3" s="2"/>
      <c r="D3" s="3"/>
      <c r="E3" s="3"/>
      <c r="F3" s="2"/>
      <c r="G3" s="3"/>
      <c r="H3" s="3"/>
      <c r="I3" s="3"/>
      <c r="J3" s="3" t="s">
        <v>15</v>
      </c>
      <c r="K3" s="3" t="s">
        <v>16</v>
      </c>
      <c r="L3" s="3" t="s">
        <v>17</v>
      </c>
      <c r="M3" s="3" t="s">
        <v>18</v>
      </c>
      <c r="N3" s="3" t="s">
        <v>19</v>
      </c>
      <c r="O3" s="3" t="s">
        <v>20</v>
      </c>
      <c r="P3" s="3" t="s">
        <v>21</v>
      </c>
      <c r="Q3" s="3" t="s">
        <v>22</v>
      </c>
      <c r="R3" s="3"/>
      <c r="S3" s="3" t="s">
        <v>23</v>
      </c>
      <c r="T3" s="3" t="s">
        <v>24</v>
      </c>
      <c r="U3" s="3" t="s">
        <v>25</v>
      </c>
      <c r="V3" s="3"/>
      <c r="W3" s="3"/>
    </row>
    <row r="4" spans="1:23" ht="36">
      <c r="A4" s="4">
        <v>175</v>
      </c>
      <c r="B4" s="5" t="s">
        <v>26</v>
      </c>
      <c r="C4" s="6">
        <v>1</v>
      </c>
      <c r="D4" s="5" t="s">
        <v>27</v>
      </c>
      <c r="E4" s="5" t="s">
        <v>28</v>
      </c>
      <c r="F4" s="7">
        <f>_xlfn.COUNTIFS(D$2:D4,D4,A$2:A4,A4)</f>
        <v>1</v>
      </c>
      <c r="G4" s="8" t="s">
        <v>29</v>
      </c>
      <c r="H4" s="5" t="s">
        <v>30</v>
      </c>
      <c r="I4" s="5">
        <v>1</v>
      </c>
      <c r="J4" s="5">
        <v>30</v>
      </c>
      <c r="K4" s="5" t="s">
        <v>31</v>
      </c>
      <c r="L4" s="5" t="s">
        <v>32</v>
      </c>
      <c r="M4" s="13" t="s">
        <v>33</v>
      </c>
      <c r="N4" s="5" t="s">
        <v>34</v>
      </c>
      <c r="O4" s="5" t="s">
        <v>35</v>
      </c>
      <c r="P4" s="5" t="s">
        <v>36</v>
      </c>
      <c r="Q4" s="5"/>
      <c r="R4" s="5" t="s">
        <v>37</v>
      </c>
      <c r="S4" s="17">
        <v>1</v>
      </c>
      <c r="T4" s="5"/>
      <c r="U4" s="5"/>
      <c r="V4" s="5" t="s">
        <v>38</v>
      </c>
      <c r="W4" s="18" t="s">
        <v>39</v>
      </c>
    </row>
    <row r="5" spans="1:23" ht="36">
      <c r="A5" s="4">
        <f aca="true" t="shared" si="0" ref="A5:A13">IF(B5=B4,A4,A4+1)</f>
        <v>175</v>
      </c>
      <c r="B5" s="5" t="s">
        <v>26</v>
      </c>
      <c r="C5" s="6">
        <f aca="true" t="shared" si="1" ref="C5:C13">IF(A5=A4,(IF(D5=D4,C4,C4+1)),1)</f>
        <v>1</v>
      </c>
      <c r="D5" s="5" t="s">
        <v>27</v>
      </c>
      <c r="E5" s="5" t="s">
        <v>28</v>
      </c>
      <c r="F5" s="7">
        <f>_xlfn.COUNTIFS(D$2:D5,D5,A$2:A5,A5)</f>
        <v>2</v>
      </c>
      <c r="G5" s="8" t="s">
        <v>29</v>
      </c>
      <c r="H5" s="5" t="s">
        <v>30</v>
      </c>
      <c r="I5" s="5">
        <v>1</v>
      </c>
      <c r="J5" s="5">
        <v>30</v>
      </c>
      <c r="K5" s="5" t="s">
        <v>32</v>
      </c>
      <c r="L5" s="5" t="s">
        <v>32</v>
      </c>
      <c r="M5" s="13" t="s">
        <v>33</v>
      </c>
      <c r="N5" s="5" t="s">
        <v>34</v>
      </c>
      <c r="O5" s="5" t="s">
        <v>35</v>
      </c>
      <c r="P5" s="5" t="s">
        <v>36</v>
      </c>
      <c r="Q5" s="5"/>
      <c r="R5" s="5" t="s">
        <v>37</v>
      </c>
      <c r="S5" s="17">
        <v>1</v>
      </c>
      <c r="T5" s="5"/>
      <c r="U5" s="5"/>
      <c r="V5" s="5" t="s">
        <v>40</v>
      </c>
      <c r="W5" s="18" t="s">
        <v>39</v>
      </c>
    </row>
    <row r="6" spans="1:23" ht="36">
      <c r="A6" s="4">
        <f t="shared" si="0"/>
        <v>175</v>
      </c>
      <c r="B6" s="9" t="s">
        <v>26</v>
      </c>
      <c r="C6" s="6">
        <f t="shared" si="1"/>
        <v>1</v>
      </c>
      <c r="D6" s="9" t="s">
        <v>27</v>
      </c>
      <c r="E6" s="9" t="s">
        <v>28</v>
      </c>
      <c r="F6" s="7">
        <f>_xlfn.COUNTIFS(D$2:D6,D6,A$2:A6,A6)</f>
        <v>3</v>
      </c>
      <c r="G6" s="10" t="s">
        <v>29</v>
      </c>
      <c r="H6" s="9" t="s">
        <v>30</v>
      </c>
      <c r="I6" s="9">
        <v>1</v>
      </c>
      <c r="J6" s="9">
        <v>30</v>
      </c>
      <c r="K6" s="9" t="s">
        <v>31</v>
      </c>
      <c r="L6" s="9" t="s">
        <v>32</v>
      </c>
      <c r="M6" s="10" t="s">
        <v>33</v>
      </c>
      <c r="N6" s="9" t="s">
        <v>34</v>
      </c>
      <c r="O6" s="9" t="s">
        <v>35</v>
      </c>
      <c r="P6" s="9" t="s">
        <v>36</v>
      </c>
      <c r="Q6" s="10" t="s">
        <v>41</v>
      </c>
      <c r="R6" s="5" t="s">
        <v>37</v>
      </c>
      <c r="S6" s="19">
        <v>1</v>
      </c>
      <c r="T6" s="9"/>
      <c r="U6" s="9"/>
      <c r="V6" s="9" t="s">
        <v>42</v>
      </c>
      <c r="W6" s="18" t="s">
        <v>39</v>
      </c>
    </row>
    <row r="7" spans="1:23" ht="36">
      <c r="A7" s="4">
        <f t="shared" si="0"/>
        <v>175</v>
      </c>
      <c r="B7" s="5" t="s">
        <v>26</v>
      </c>
      <c r="C7" s="6">
        <f t="shared" si="1"/>
        <v>1</v>
      </c>
      <c r="D7" s="5" t="s">
        <v>27</v>
      </c>
      <c r="E7" s="5" t="s">
        <v>28</v>
      </c>
      <c r="F7" s="7">
        <f>_xlfn.COUNTIFS(D$2:D7,D7,A$2:A7,A7)</f>
        <v>4</v>
      </c>
      <c r="G7" s="8" t="s">
        <v>29</v>
      </c>
      <c r="H7" s="5" t="s">
        <v>30</v>
      </c>
      <c r="I7" s="5">
        <v>1</v>
      </c>
      <c r="J7" s="5">
        <v>30</v>
      </c>
      <c r="K7" s="5" t="s">
        <v>32</v>
      </c>
      <c r="L7" s="5" t="s">
        <v>32</v>
      </c>
      <c r="M7" s="13" t="s">
        <v>33</v>
      </c>
      <c r="N7" s="5" t="s">
        <v>34</v>
      </c>
      <c r="O7" s="5" t="s">
        <v>35</v>
      </c>
      <c r="P7" s="5" t="s">
        <v>43</v>
      </c>
      <c r="Q7" s="5"/>
      <c r="R7" s="5" t="s">
        <v>37</v>
      </c>
      <c r="S7" s="17">
        <v>1</v>
      </c>
      <c r="T7" s="5"/>
      <c r="U7" s="5"/>
      <c r="V7" s="5" t="s">
        <v>44</v>
      </c>
      <c r="W7" s="18" t="s">
        <v>39</v>
      </c>
    </row>
    <row r="8" spans="1:23" ht="60">
      <c r="A8" s="4">
        <f t="shared" si="0"/>
        <v>175</v>
      </c>
      <c r="B8" s="5" t="s">
        <v>26</v>
      </c>
      <c r="C8" s="6">
        <f t="shared" si="1"/>
        <v>2</v>
      </c>
      <c r="D8" s="5" t="s">
        <v>45</v>
      </c>
      <c r="E8" s="5" t="s">
        <v>28</v>
      </c>
      <c r="F8" s="7">
        <f>_xlfn.COUNTIFS(D$2:D8,D8,A$2:A8,A8)</f>
        <v>1</v>
      </c>
      <c r="G8" s="8" t="s">
        <v>29</v>
      </c>
      <c r="H8" s="5" t="s">
        <v>30</v>
      </c>
      <c r="I8" s="14">
        <v>1</v>
      </c>
      <c r="J8" s="14">
        <v>35</v>
      </c>
      <c r="K8" s="14" t="s">
        <v>32</v>
      </c>
      <c r="L8" s="14" t="s">
        <v>32</v>
      </c>
      <c r="M8" s="14" t="s">
        <v>33</v>
      </c>
      <c r="N8" s="14" t="s">
        <v>46</v>
      </c>
      <c r="O8" s="14" t="s">
        <v>32</v>
      </c>
      <c r="P8" s="14" t="s">
        <v>36</v>
      </c>
      <c r="Q8" s="15" t="s">
        <v>47</v>
      </c>
      <c r="R8" s="5" t="s">
        <v>37</v>
      </c>
      <c r="S8" s="17">
        <v>1</v>
      </c>
      <c r="T8" s="17"/>
      <c r="U8" s="5"/>
      <c r="V8" s="13" t="s">
        <v>48</v>
      </c>
      <c r="W8" s="18" t="s">
        <v>39</v>
      </c>
    </row>
    <row r="9" spans="1:23" ht="36">
      <c r="A9" s="4">
        <f t="shared" si="0"/>
        <v>175</v>
      </c>
      <c r="B9" s="5" t="s">
        <v>26</v>
      </c>
      <c r="C9" s="6">
        <f t="shared" si="1"/>
        <v>3</v>
      </c>
      <c r="D9" s="5" t="s">
        <v>49</v>
      </c>
      <c r="E9" s="5" t="s">
        <v>28</v>
      </c>
      <c r="F9" s="7">
        <f>_xlfn.COUNTIFS(D$2:D9,D9,A$2:A9,A9)</f>
        <v>1</v>
      </c>
      <c r="G9" s="8" t="s">
        <v>50</v>
      </c>
      <c r="H9" s="5" t="s">
        <v>30</v>
      </c>
      <c r="I9" s="15">
        <v>1</v>
      </c>
      <c r="J9" s="15">
        <v>30</v>
      </c>
      <c r="K9" s="15" t="s">
        <v>32</v>
      </c>
      <c r="L9" s="15" t="s">
        <v>32</v>
      </c>
      <c r="M9" s="15" t="s">
        <v>33</v>
      </c>
      <c r="N9" s="15" t="s">
        <v>46</v>
      </c>
      <c r="O9" s="15" t="s">
        <v>32</v>
      </c>
      <c r="P9" s="15" t="s">
        <v>51</v>
      </c>
      <c r="Q9" s="8" t="s">
        <v>52</v>
      </c>
      <c r="R9" s="5" t="s">
        <v>37</v>
      </c>
      <c r="S9" s="17">
        <v>1</v>
      </c>
      <c r="T9" s="5"/>
      <c r="U9" s="5"/>
      <c r="V9" s="8" t="s">
        <v>48</v>
      </c>
      <c r="W9" s="18" t="s">
        <v>39</v>
      </c>
    </row>
    <row r="10" spans="1:23" ht="36">
      <c r="A10" s="4">
        <f t="shared" si="0"/>
        <v>175</v>
      </c>
      <c r="B10" s="5" t="s">
        <v>26</v>
      </c>
      <c r="C10" s="6">
        <f t="shared" si="1"/>
        <v>3</v>
      </c>
      <c r="D10" s="5" t="s">
        <v>49</v>
      </c>
      <c r="E10" s="5" t="s">
        <v>28</v>
      </c>
      <c r="F10" s="7">
        <f>_xlfn.COUNTIFS(D$2:D10,D10,A$2:A10,A10)</f>
        <v>2</v>
      </c>
      <c r="G10" s="8" t="s">
        <v>53</v>
      </c>
      <c r="H10" s="5" t="s">
        <v>30</v>
      </c>
      <c r="I10" s="15">
        <v>1</v>
      </c>
      <c r="J10" s="15">
        <v>35</v>
      </c>
      <c r="K10" s="15" t="s">
        <v>32</v>
      </c>
      <c r="L10" s="15" t="s">
        <v>32</v>
      </c>
      <c r="M10" s="15" t="s">
        <v>33</v>
      </c>
      <c r="N10" s="15" t="s">
        <v>54</v>
      </c>
      <c r="O10" s="16" t="s">
        <v>55</v>
      </c>
      <c r="P10" s="15" t="s">
        <v>36</v>
      </c>
      <c r="Q10" s="8" t="s">
        <v>52</v>
      </c>
      <c r="R10" s="5" t="s">
        <v>37</v>
      </c>
      <c r="S10" s="17">
        <v>1</v>
      </c>
      <c r="T10" s="5"/>
      <c r="U10" s="5"/>
      <c r="V10" s="8" t="s">
        <v>48</v>
      </c>
      <c r="W10" s="18" t="s">
        <v>39</v>
      </c>
    </row>
    <row r="11" spans="1:23" ht="36">
      <c r="A11" s="4">
        <f t="shared" si="0"/>
        <v>175</v>
      </c>
      <c r="B11" s="5" t="s">
        <v>26</v>
      </c>
      <c r="C11" s="6">
        <f t="shared" si="1"/>
        <v>3</v>
      </c>
      <c r="D11" s="5" t="s">
        <v>49</v>
      </c>
      <c r="E11" s="5" t="s">
        <v>28</v>
      </c>
      <c r="F11" s="7">
        <f>_xlfn.COUNTIFS(D$2:D11,D11,A$2:A11,A11)</f>
        <v>3</v>
      </c>
      <c r="G11" s="8" t="s">
        <v>56</v>
      </c>
      <c r="H11" s="5" t="s">
        <v>30</v>
      </c>
      <c r="I11" s="15">
        <v>1</v>
      </c>
      <c r="J11" s="15">
        <v>35</v>
      </c>
      <c r="K11" s="15" t="s">
        <v>32</v>
      </c>
      <c r="L11" s="15" t="s">
        <v>32</v>
      </c>
      <c r="M11" s="15" t="s">
        <v>33</v>
      </c>
      <c r="N11" s="15" t="s">
        <v>54</v>
      </c>
      <c r="O11" s="16" t="s">
        <v>55</v>
      </c>
      <c r="P11" s="15" t="s">
        <v>57</v>
      </c>
      <c r="Q11" s="8"/>
      <c r="R11" s="5" t="s">
        <v>37</v>
      </c>
      <c r="S11" s="17">
        <v>1</v>
      </c>
      <c r="T11" s="5"/>
      <c r="U11" s="5"/>
      <c r="V11" s="8" t="s">
        <v>48</v>
      </c>
      <c r="W11" s="18" t="s">
        <v>39</v>
      </c>
    </row>
    <row r="12" spans="1:23" ht="60">
      <c r="A12" s="11">
        <f t="shared" si="0"/>
        <v>175</v>
      </c>
      <c r="B12" s="9" t="s">
        <v>26</v>
      </c>
      <c r="C12" s="6">
        <f t="shared" si="1"/>
        <v>3</v>
      </c>
      <c r="D12" s="9" t="s">
        <v>49</v>
      </c>
      <c r="E12" s="9" t="s">
        <v>28</v>
      </c>
      <c r="F12" s="7">
        <f>_xlfn.COUNTIFS(D$2:D12,D12,A$2:A12,A12)</f>
        <v>4</v>
      </c>
      <c r="G12" s="10" t="s">
        <v>58</v>
      </c>
      <c r="H12" s="9" t="s">
        <v>30</v>
      </c>
      <c r="I12" s="16">
        <v>1</v>
      </c>
      <c r="J12" s="16">
        <v>30</v>
      </c>
      <c r="K12" s="16" t="s">
        <v>32</v>
      </c>
      <c r="L12" s="16" t="s">
        <v>32</v>
      </c>
      <c r="M12" s="15" t="s">
        <v>33</v>
      </c>
      <c r="N12" s="16" t="s">
        <v>54</v>
      </c>
      <c r="O12" s="16" t="s">
        <v>55</v>
      </c>
      <c r="P12" s="16" t="s">
        <v>59</v>
      </c>
      <c r="Q12" s="10"/>
      <c r="R12" s="10" t="s">
        <v>60</v>
      </c>
      <c r="S12" s="19">
        <v>1</v>
      </c>
      <c r="T12" s="9"/>
      <c r="U12" s="9"/>
      <c r="V12" s="10" t="s">
        <v>48</v>
      </c>
      <c r="W12" s="18" t="s">
        <v>39</v>
      </c>
    </row>
    <row r="13" spans="1:23" ht="36">
      <c r="A13" s="4">
        <f t="shared" si="0"/>
        <v>175</v>
      </c>
      <c r="B13" s="12" t="s">
        <v>26</v>
      </c>
      <c r="C13" s="6">
        <f t="shared" si="1"/>
        <v>4</v>
      </c>
      <c r="D13" s="5" t="s">
        <v>61</v>
      </c>
      <c r="E13" s="5" t="s">
        <v>28</v>
      </c>
      <c r="F13" s="7">
        <f>_xlfn.COUNTIFS(D$2:D13,D13,A$2:A13,A13)</f>
        <v>1</v>
      </c>
      <c r="G13" s="8" t="s">
        <v>29</v>
      </c>
      <c r="H13" s="5" t="s">
        <v>30</v>
      </c>
      <c r="I13" s="15">
        <v>2</v>
      </c>
      <c r="J13" s="15">
        <v>35</v>
      </c>
      <c r="K13" s="15" t="s">
        <v>32</v>
      </c>
      <c r="L13" s="15" t="s">
        <v>32</v>
      </c>
      <c r="M13" s="15" t="s">
        <v>33</v>
      </c>
      <c r="N13" s="15" t="s">
        <v>54</v>
      </c>
      <c r="O13" s="16" t="s">
        <v>55</v>
      </c>
      <c r="P13" s="15" t="s">
        <v>36</v>
      </c>
      <c r="Q13" s="8" t="s">
        <v>52</v>
      </c>
      <c r="R13" s="5" t="s">
        <v>37</v>
      </c>
      <c r="S13" s="17">
        <v>1</v>
      </c>
      <c r="T13" s="5"/>
      <c r="U13" s="5"/>
      <c r="V13" s="8" t="s">
        <v>48</v>
      </c>
      <c r="W13" s="18" t="s">
        <v>39</v>
      </c>
    </row>
  </sheetData>
  <sheetProtection/>
  <mergeCells count="15">
    <mergeCell ref="A1:W1"/>
    <mergeCell ref="J2:Q2"/>
    <mergeCell ref="S2:U2"/>
    <mergeCell ref="A2:A3"/>
    <mergeCell ref="B2:B3"/>
    <mergeCell ref="C2:C3"/>
    <mergeCell ref="D2:D3"/>
    <mergeCell ref="E2:E3"/>
    <mergeCell ref="F2:F3"/>
    <mergeCell ref="G2:G3"/>
    <mergeCell ref="H2:H3"/>
    <mergeCell ref="I2:I3"/>
    <mergeCell ref="R2:R3"/>
    <mergeCell ref="V2:V3"/>
    <mergeCell ref="W2:W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luo</cp:lastModifiedBy>
  <cp:lastPrinted>2019-04-10T00:45:27Z</cp:lastPrinted>
  <dcterms:created xsi:type="dcterms:W3CDTF">2012-06-06T01:30:27Z</dcterms:created>
  <dcterms:modified xsi:type="dcterms:W3CDTF">2019-04-17T07:10:17Z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20</vt:lpwstr>
  </property>
</Properties>
</file>