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党群系统" sheetId="1" r:id="rId1"/>
  </sheets>
  <definedNames>
    <definedName name="_xlnm._FilterDatabase" localSheetId="0" hidden="1">党群系统!$A$3:$V$34</definedName>
  </definedNames>
  <calcPr calcId="144525"/>
</workbook>
</file>

<file path=xl/sharedStrings.xml><?xml version="1.0" encoding="utf-8"?>
<sst xmlns="http://schemas.openxmlformats.org/spreadsheetml/2006/main" count="144">
  <si>
    <t>2019年春季泉州市党群系统事业单位公开招聘工作人员岗位信息表</t>
  </si>
  <si>
    <t>主管代码</t>
  </si>
  <si>
    <t>主管部门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</si>
  <si>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</si>
  <si>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</si>
  <si>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</si>
  <si>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</si>
  <si>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</si>
  <si>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</si>
  <si>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</si>
  <si>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</si>
  <si>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</si>
  <si>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</si>
  <si>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</si>
  <si>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</si>
  <si>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</si>
  <si>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</si>
  <si>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</si>
  <si>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</si>
  <si>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</si>
  <si>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</si>
  <si>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</si>
  <si>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</si>
  <si>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</si>
  <si>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</si>
  <si>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</si>
  <si>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中共泉州市委党校</t>
  </si>
  <si>
    <t>财政
核拨</t>
  </si>
  <si>
    <t>专技（教师）</t>
  </si>
  <si>
    <t>10级</t>
  </si>
  <si>
    <t>不限</t>
  </si>
  <si>
    <t>全日制普通高等院校</t>
  </si>
  <si>
    <t>研究生</t>
  </si>
  <si>
    <t>硕士及以上</t>
  </si>
  <si>
    <t>马克思主义理论类、政治学类</t>
  </si>
  <si>
    <t>综合基础知识</t>
  </si>
  <si>
    <t>专业测试采取试讲形式</t>
  </si>
  <si>
    <t>傅先生：0595-22763212</t>
  </si>
  <si>
    <t>经济贸易类、财政金融类</t>
  </si>
  <si>
    <t>哲学类、民族宗教类</t>
  </si>
  <si>
    <t>专技（计算机管理）</t>
  </si>
  <si>
    <t>12级</t>
  </si>
  <si>
    <t>男</t>
  </si>
  <si>
    <t>本科及以上</t>
  </si>
  <si>
    <t>学士及以上</t>
  </si>
  <si>
    <t>计算机网络技术类</t>
  </si>
  <si>
    <t xml:space="preserve">单位性别比失衡
</t>
  </si>
  <si>
    <t>中共泉州市丰泽区委办公室</t>
  </si>
  <si>
    <t>中共泉州市丰泽区委办公室信息研究中心</t>
  </si>
  <si>
    <t xml:space="preserve">财政
核拔
</t>
  </si>
  <si>
    <t>管理
（办公室文字综合）</t>
  </si>
  <si>
    <t>9级</t>
  </si>
  <si>
    <t>中国语言文学类，新闻传播学类，经济学、管理学大类，法学大类</t>
  </si>
  <si>
    <t>1.最低服务年限五年；
2.需担任24小时在岗值班任务</t>
  </si>
  <si>
    <t>黄女士：0595-22502016</t>
  </si>
  <si>
    <t>晋江市乡镇政府</t>
  </si>
  <si>
    <t>晋江市乡镇下属事业单位</t>
  </si>
  <si>
    <t>专技
（会计）</t>
  </si>
  <si>
    <t>福建省</t>
  </si>
  <si>
    <t>会计与审计类</t>
  </si>
  <si>
    <t>具有会计专业技术资格初级及以上证书</t>
  </si>
  <si>
    <t>考察合格的考生按笔试成绩高低依次择岗（东石镇发展服务中心、永和镇政务服务中心2个岗位）</t>
  </si>
  <si>
    <t>姚女士：0595-85665656</t>
  </si>
  <si>
    <t>女</t>
  </si>
  <si>
    <t>考察合格的考生按笔试成绩高低依次择岗（陈埭镇行政服务中心、深沪镇政务服务中心2个岗位）</t>
  </si>
  <si>
    <t>专技（规划建设）</t>
  </si>
  <si>
    <t>水利类</t>
  </si>
  <si>
    <t>考察合格的考生按笔试成绩高低依次择岗（陈埭镇发展服务中心、安海镇市政管理服务中心2个岗位）。主要在农村和项目一线从事水利工作，需值夜班，工作强度大</t>
  </si>
  <si>
    <t>晋江市安海镇政府</t>
  </si>
  <si>
    <t>晋江市安海镇市政管理服务中心</t>
  </si>
  <si>
    <t>管理</t>
  </si>
  <si>
    <t>旅游管理，旅游管理与服务教育，涉外旅游，景区开发与管理，旅游与酒店管理，历史文化旅游，旅游服务与管理</t>
  </si>
  <si>
    <t>中共石狮市委巡察工作领导小组办公室</t>
  </si>
  <si>
    <t>石狮市巡察事务服务中心</t>
  </si>
  <si>
    <t>财政核拨</t>
  </si>
  <si>
    <t>管理（综合管理）</t>
  </si>
  <si>
    <t>中共党员</t>
  </si>
  <si>
    <t>林女士：0595-88720701</t>
  </si>
  <si>
    <t>中国语言文学类、法学类、计算机科学与技术类、会计与审计类</t>
  </si>
  <si>
    <t>中共石狮市委宣传部</t>
  </si>
  <si>
    <t>石狮市融媒体中心</t>
  </si>
  <si>
    <t>管理（融媒体工作）</t>
  </si>
  <si>
    <t>计算机网络技术类、计算机多媒体技术类、计算机软件类</t>
  </si>
  <si>
    <t>执行24小时值班制度，需夜间和节假日值班，处置应对网络安全突发事件</t>
  </si>
  <si>
    <t>法学类、公共管理类、新闻传播学类</t>
  </si>
  <si>
    <t>单位性别失衡。
执行24小时值班制度，需夜间和节假日值班，处置应对网络安全突发事件</t>
  </si>
  <si>
    <t>中共石狮市委统战部</t>
  </si>
  <si>
    <t>石狮市民族宗教服务中心</t>
  </si>
  <si>
    <t>中国语言文学类、法学类</t>
  </si>
  <si>
    <t>中共石狮市委精神文明建设办公室</t>
  </si>
  <si>
    <t>石狮市志愿者服务指导中心</t>
  </si>
  <si>
    <t>社会学类、政治学类、法学类、中国语言文学类</t>
  </si>
  <si>
    <t>石狮市人民代表大会常务委员会</t>
  </si>
  <si>
    <t>石狮市人大代表活动服务中心</t>
  </si>
  <si>
    <t>管理（文字综合）</t>
  </si>
  <si>
    <t>中国语言文学类</t>
  </si>
  <si>
    <t>石狮市总工会</t>
  </si>
  <si>
    <t>石狮市职工活动中心</t>
  </si>
  <si>
    <t>专技（财务）</t>
  </si>
  <si>
    <t>石狮市宝盖镇人民政府</t>
  </si>
  <si>
    <t>石狮市宝盖镇规划建设服务中心</t>
  </si>
  <si>
    <t>土建类、测绘类</t>
  </si>
  <si>
    <t>石狮市蚶江镇人民政府</t>
  </si>
  <si>
    <t>石狮市蚶江镇文体服务中心</t>
  </si>
  <si>
    <r>
      <t>管理（</t>
    </r>
    <r>
      <rPr>
        <sz val="10"/>
        <rFont val="宋体"/>
        <charset val="134"/>
      </rPr>
      <t>旅游管理）</t>
    </r>
  </si>
  <si>
    <t>旅游餐饮类</t>
  </si>
  <si>
    <t>中共南安市委办公室</t>
  </si>
  <si>
    <t>中共南安市委办公室信息研究中心</t>
  </si>
  <si>
    <t>管理（经济信息分析研究）</t>
  </si>
  <si>
    <t>吴先生：0595-86384851</t>
  </si>
  <si>
    <t>南安市机要技术中心</t>
  </si>
  <si>
    <t>专技（信息网络管理与维护等相关工作）</t>
  </si>
  <si>
    <t>通信信息类</t>
  </si>
  <si>
    <t>中共党员或共青团员</t>
  </si>
  <si>
    <t>1.需政治审查；
2.需夜间值班</t>
  </si>
  <si>
    <t>中共南安市委宣传部</t>
  </si>
  <si>
    <t>南安市广播电视台</t>
  </si>
  <si>
    <t>专技（记者编辑）</t>
  </si>
  <si>
    <t>中国语言文学类、新闻传播学类</t>
  </si>
  <si>
    <t>专技（摄像记者）</t>
  </si>
  <si>
    <t>新闻传播学类</t>
  </si>
  <si>
    <t>长期户外工作，需携带较为沉重的摄像器材</t>
  </si>
  <si>
    <t>中共南安市委政法委员会</t>
  </si>
  <si>
    <t>南安市12345便民服务中心</t>
  </si>
  <si>
    <t>管理（政策解答、法律咨询）</t>
  </si>
  <si>
    <t>法学类</t>
  </si>
  <si>
    <t>南安市纪委监委</t>
  </si>
  <si>
    <t>南安市纪委监委咨询投诉中心</t>
  </si>
  <si>
    <t>专技（从事市直派驻纪检组工作）</t>
  </si>
  <si>
    <t>会计与审计类、经济贸易类、财政金融类</t>
  </si>
  <si>
    <t>管理（从事市直派驻纪检组工作）</t>
  </si>
  <si>
    <t>法学类、中国语言文学类</t>
  </si>
  <si>
    <t>中共安溪县委组织部</t>
  </si>
  <si>
    <t>安溪报社</t>
  </si>
  <si>
    <t>中国语言文学类、新闻传播学类、历史学类、社会学类</t>
  </si>
  <si>
    <t>在本县最低服务年限五年</t>
  </si>
  <si>
    <t>郭先生：0595-23232479</t>
  </si>
  <si>
    <t>中共德化县委办公室</t>
  </si>
  <si>
    <t>德化县机要技术中心</t>
  </si>
  <si>
    <t>专技（计算机网络维护）</t>
  </si>
  <si>
    <r>
      <t>12</t>
    </r>
    <r>
      <rPr>
        <sz val="10"/>
        <color indexed="0"/>
        <rFont val="宋体"/>
        <charset val="134"/>
      </rPr>
      <t>级</t>
    </r>
  </si>
  <si>
    <t>泉州</t>
  </si>
  <si>
    <t>1.在本县最低服务期限五年；
2.从事涉密网络与计算机系统建设、管理与维护等相关工作；
3、需夜间值班；
4、需进行政审</t>
  </si>
  <si>
    <t>蒋女士：0595-23522351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</si>
</sst>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"/>
    <numFmt numFmtId="177" formatCode="000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0"/>
      <name val="宋体"/>
      <charset val="134"/>
    </font>
    <font>
      <sz val="10"/>
      <color indexed="0"/>
      <name val="Times New Roman"/>
      <charset val="0"/>
    </font>
    <font>
      <sz val="9"/>
      <name val="宋体"/>
      <charset val="134"/>
    </font>
    <font>
      <sz val="10"/>
      <name val="Times New Roman"/>
      <charset val="0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31" fillId="19" borderId="3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4"/>
  <sheetViews>
    <sheetView tabSelected="1" workbookViewId="0">
      <selection activeCell="P8" sqref="P8"/>
    </sheetView>
  </sheetViews>
  <sheetFormatPr defaultColWidth="9" defaultRowHeight="14.25"/>
  <cols>
    <col min="1" max="1" width="4.625" style="3" customWidth="1"/>
    <col min="2" max="2" width="8.625" style="4" customWidth="1"/>
    <col min="3" max="3" width="4.625" style="5" customWidth="1"/>
    <col min="4" max="4" width="8.625" style="6" customWidth="1"/>
    <col min="5" max="5" width="4.625" style="7" customWidth="1"/>
    <col min="6" max="6" width="4.625" style="3" customWidth="1"/>
    <col min="7" max="7" width="8.625" style="7" customWidth="1"/>
    <col min="8" max="12" width="4.625" style="7" customWidth="1"/>
    <col min="13" max="13" width="8.625" style="7" customWidth="1"/>
    <col min="14" max="15" width="5.625" style="7" customWidth="1"/>
    <col min="16" max="16" width="13.625" style="6" customWidth="1"/>
    <col min="17" max="17" width="13.625" style="7" customWidth="1"/>
    <col min="18" max="18" width="6.625" style="7" customWidth="1"/>
    <col min="19" max="21" width="4.875" style="7" customWidth="1"/>
    <col min="22" max="22" width="17.25" style="8" customWidth="1"/>
    <col min="23" max="23" width="19.25" style="7" customWidth="1"/>
    <col min="24" max="16384" width="9" style="7" customWidth="1"/>
  </cols>
  <sheetData>
    <row r="1" ht="28.5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1"/>
      <c r="W1" s="9"/>
    </row>
    <row r="2" s="1" customFormat="1" spans="1:23">
      <c r="A2" s="10" t="s">
        <v>1</v>
      </c>
      <c r="B2" s="11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/>
      <c r="M2" s="11"/>
      <c r="N2" s="11"/>
      <c r="O2" s="11"/>
      <c r="P2" s="11"/>
      <c r="Q2" s="11"/>
      <c r="R2" s="11" t="s">
        <v>11</v>
      </c>
      <c r="S2" s="11" t="s">
        <v>12</v>
      </c>
      <c r="T2" s="11"/>
      <c r="U2" s="11"/>
      <c r="V2" s="11" t="s">
        <v>13</v>
      </c>
      <c r="W2" s="11" t="s">
        <v>14</v>
      </c>
    </row>
    <row r="3" s="1" customFormat="1" ht="24" spans="1:23">
      <c r="A3" s="10"/>
      <c r="B3" s="11"/>
      <c r="C3" s="10"/>
      <c r="D3" s="11"/>
      <c r="E3" s="11"/>
      <c r="F3" s="10"/>
      <c r="G3" s="11"/>
      <c r="H3" s="11"/>
      <c r="I3" s="11"/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21</v>
      </c>
      <c r="Q3" s="11" t="s">
        <v>22</v>
      </c>
      <c r="R3" s="11"/>
      <c r="S3" s="11" t="s">
        <v>23</v>
      </c>
      <c r="T3" s="11" t="s">
        <v>24</v>
      </c>
      <c r="U3" s="11" t="s">
        <v>25</v>
      </c>
      <c r="V3" s="11"/>
      <c r="W3" s="11"/>
    </row>
    <row r="4" ht="36" spans="1:23">
      <c r="A4" s="12">
        <v>1</v>
      </c>
      <c r="B4" s="13"/>
      <c r="C4" s="14">
        <v>1</v>
      </c>
      <c r="D4" s="13" t="s">
        <v>26</v>
      </c>
      <c r="E4" s="13" t="s">
        <v>27</v>
      </c>
      <c r="F4" s="15">
        <f>COUNTIFS(D$2:D4,D4,A$2:A4,A4)</f>
        <v>1</v>
      </c>
      <c r="G4" s="16" t="s">
        <v>28</v>
      </c>
      <c r="H4" s="16" t="s">
        <v>29</v>
      </c>
      <c r="I4" s="16">
        <v>1</v>
      </c>
      <c r="J4" s="16">
        <v>35</v>
      </c>
      <c r="K4" s="16" t="s">
        <v>30</v>
      </c>
      <c r="L4" s="16" t="s">
        <v>30</v>
      </c>
      <c r="M4" s="16" t="s">
        <v>31</v>
      </c>
      <c r="N4" s="16" t="s">
        <v>32</v>
      </c>
      <c r="O4" s="16" t="s">
        <v>33</v>
      </c>
      <c r="P4" s="16" t="s">
        <v>34</v>
      </c>
      <c r="Q4" s="16"/>
      <c r="R4" s="16" t="s">
        <v>35</v>
      </c>
      <c r="S4" s="22">
        <v>0.4</v>
      </c>
      <c r="T4" s="23"/>
      <c r="U4" s="22">
        <v>0.6</v>
      </c>
      <c r="V4" s="24" t="s">
        <v>36</v>
      </c>
      <c r="W4" s="25" t="s">
        <v>37</v>
      </c>
    </row>
    <row r="5" ht="36" spans="1:23">
      <c r="A5" s="12">
        <f>IF(B5=B4,A4,A4+1)</f>
        <v>1</v>
      </c>
      <c r="B5" s="13"/>
      <c r="C5" s="14">
        <f>IF(A5=A4,(IF(D5=D4,C4,C4+1)),1)</f>
        <v>1</v>
      </c>
      <c r="D5" s="13" t="s">
        <v>26</v>
      </c>
      <c r="E5" s="13" t="s">
        <v>27</v>
      </c>
      <c r="F5" s="15">
        <f>COUNTIFS(D$2:D5,D5,A$2:A5,A5)</f>
        <v>2</v>
      </c>
      <c r="G5" s="16" t="s">
        <v>28</v>
      </c>
      <c r="H5" s="16" t="s">
        <v>29</v>
      </c>
      <c r="I5" s="16">
        <v>2</v>
      </c>
      <c r="J5" s="16">
        <v>35</v>
      </c>
      <c r="K5" s="16" t="s">
        <v>30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38</v>
      </c>
      <c r="Q5" s="16"/>
      <c r="R5" s="16" t="s">
        <v>35</v>
      </c>
      <c r="S5" s="22">
        <v>0.4</v>
      </c>
      <c r="T5" s="23"/>
      <c r="U5" s="22">
        <v>0.6</v>
      </c>
      <c r="V5" s="24" t="s">
        <v>36</v>
      </c>
      <c r="W5" s="25" t="s">
        <v>37</v>
      </c>
    </row>
    <row r="6" ht="36" spans="1:23">
      <c r="A6" s="12">
        <f>IF(B6=B5,A5,A5+1)</f>
        <v>1</v>
      </c>
      <c r="B6" s="13"/>
      <c r="C6" s="14">
        <f>IF(A6=A5,(IF(D6=D5,C5,C5+1)),1)</f>
        <v>1</v>
      </c>
      <c r="D6" s="13" t="s">
        <v>26</v>
      </c>
      <c r="E6" s="13" t="s">
        <v>27</v>
      </c>
      <c r="F6" s="15">
        <f>COUNTIFS(D$2:D6,D6,A$2:A6,A6)</f>
        <v>3</v>
      </c>
      <c r="G6" s="16" t="s">
        <v>28</v>
      </c>
      <c r="H6" s="16" t="s">
        <v>29</v>
      </c>
      <c r="I6" s="16">
        <v>1</v>
      </c>
      <c r="J6" s="16">
        <v>35</v>
      </c>
      <c r="K6" s="16" t="s">
        <v>30</v>
      </c>
      <c r="L6" s="16" t="s">
        <v>30</v>
      </c>
      <c r="M6" s="16" t="s">
        <v>31</v>
      </c>
      <c r="N6" s="16" t="s">
        <v>32</v>
      </c>
      <c r="O6" s="16" t="s">
        <v>33</v>
      </c>
      <c r="P6" s="16" t="s">
        <v>39</v>
      </c>
      <c r="Q6" s="16"/>
      <c r="R6" s="16" t="s">
        <v>35</v>
      </c>
      <c r="S6" s="22">
        <v>0.4</v>
      </c>
      <c r="T6" s="23"/>
      <c r="U6" s="22">
        <v>0.6</v>
      </c>
      <c r="V6" s="24" t="s">
        <v>36</v>
      </c>
      <c r="W6" s="25" t="s">
        <v>37</v>
      </c>
    </row>
    <row r="7" ht="36" spans="1:23">
      <c r="A7" s="12">
        <f>IF(B7=B6,A6,A6+1)</f>
        <v>1</v>
      </c>
      <c r="B7" s="13"/>
      <c r="C7" s="14">
        <f>IF(A7=A6,(IF(D7=D6,C6,C6+1)),1)</f>
        <v>1</v>
      </c>
      <c r="D7" s="13" t="s">
        <v>26</v>
      </c>
      <c r="E7" s="13" t="s">
        <v>27</v>
      </c>
      <c r="F7" s="15">
        <f>COUNTIFS(D$2:D7,D7,A$2:A7,A7)</f>
        <v>4</v>
      </c>
      <c r="G7" s="16" t="s">
        <v>40</v>
      </c>
      <c r="H7" s="16" t="s">
        <v>41</v>
      </c>
      <c r="I7" s="16">
        <v>1</v>
      </c>
      <c r="J7" s="16">
        <v>35</v>
      </c>
      <c r="K7" s="16" t="s">
        <v>42</v>
      </c>
      <c r="L7" s="16" t="s">
        <v>30</v>
      </c>
      <c r="M7" s="16" t="s">
        <v>31</v>
      </c>
      <c r="N7" s="16" t="s">
        <v>43</v>
      </c>
      <c r="O7" s="16" t="s">
        <v>44</v>
      </c>
      <c r="P7" s="16" t="s">
        <v>45</v>
      </c>
      <c r="Q7" s="26"/>
      <c r="R7" s="16" t="s">
        <v>35</v>
      </c>
      <c r="S7" s="22">
        <v>1</v>
      </c>
      <c r="T7" s="26"/>
      <c r="U7" s="26"/>
      <c r="V7" s="24" t="s">
        <v>46</v>
      </c>
      <c r="W7" s="25" t="s">
        <v>37</v>
      </c>
    </row>
    <row r="8" ht="60" spans="1:23">
      <c r="A8" s="12">
        <f>IF(B8=B7,A7,A7+1)</f>
        <v>2</v>
      </c>
      <c r="B8" s="13" t="s">
        <v>47</v>
      </c>
      <c r="C8" s="14">
        <f>IF(A8=A7,(IF(D8=D7,C7,C7+1)),1)</f>
        <v>1</v>
      </c>
      <c r="D8" s="13" t="s">
        <v>48</v>
      </c>
      <c r="E8" s="13" t="s">
        <v>49</v>
      </c>
      <c r="F8" s="15">
        <f>COUNTIFS(D$2:D8,D8,A$2:A8,A8)</f>
        <v>1</v>
      </c>
      <c r="G8" s="16" t="s">
        <v>50</v>
      </c>
      <c r="H8" s="16" t="s">
        <v>51</v>
      </c>
      <c r="I8" s="16">
        <v>2</v>
      </c>
      <c r="J8" s="16">
        <v>35</v>
      </c>
      <c r="K8" s="16" t="s">
        <v>30</v>
      </c>
      <c r="L8" s="16" t="s">
        <v>30</v>
      </c>
      <c r="M8" s="16" t="s">
        <v>30</v>
      </c>
      <c r="N8" s="16" t="s">
        <v>43</v>
      </c>
      <c r="O8" s="16" t="s">
        <v>44</v>
      </c>
      <c r="P8" s="16" t="s">
        <v>52</v>
      </c>
      <c r="Q8" s="16"/>
      <c r="R8" s="16" t="s">
        <v>35</v>
      </c>
      <c r="S8" s="22">
        <v>1</v>
      </c>
      <c r="T8" s="22"/>
      <c r="U8" s="13"/>
      <c r="V8" s="24" t="s">
        <v>53</v>
      </c>
      <c r="W8" s="25" t="s">
        <v>54</v>
      </c>
    </row>
    <row r="9" ht="60" spans="1:23">
      <c r="A9" s="12">
        <f>IF(B9=B8,A8,A8+1)</f>
        <v>3</v>
      </c>
      <c r="B9" s="13" t="s">
        <v>55</v>
      </c>
      <c r="C9" s="14">
        <f>IF(A9=A8,(IF(D9=D8,C8,C8+1)),1)</f>
        <v>1</v>
      </c>
      <c r="D9" s="13" t="s">
        <v>56</v>
      </c>
      <c r="E9" s="13" t="s">
        <v>27</v>
      </c>
      <c r="F9" s="15">
        <f>COUNTIFS(D$2:D9,D9,A$2:A9,A9)</f>
        <v>1</v>
      </c>
      <c r="G9" s="17" t="s">
        <v>57</v>
      </c>
      <c r="H9" s="17" t="s">
        <v>41</v>
      </c>
      <c r="I9" s="17">
        <v>2</v>
      </c>
      <c r="J9" s="17">
        <v>30</v>
      </c>
      <c r="K9" s="17" t="s">
        <v>42</v>
      </c>
      <c r="L9" s="17" t="s">
        <v>58</v>
      </c>
      <c r="M9" s="17" t="s">
        <v>31</v>
      </c>
      <c r="N9" s="17" t="s">
        <v>43</v>
      </c>
      <c r="O9" s="17" t="s">
        <v>44</v>
      </c>
      <c r="P9" s="17" t="s">
        <v>59</v>
      </c>
      <c r="Q9" s="17" t="s">
        <v>60</v>
      </c>
      <c r="R9" s="16" t="s">
        <v>35</v>
      </c>
      <c r="S9" s="22">
        <v>1</v>
      </c>
      <c r="T9" s="13"/>
      <c r="U9" s="13"/>
      <c r="V9" s="24" t="s">
        <v>61</v>
      </c>
      <c r="W9" s="25" t="s">
        <v>62</v>
      </c>
    </row>
    <row r="10" ht="60" spans="1:23">
      <c r="A10" s="12">
        <f>IF(B10=B9,A9,A9+1)</f>
        <v>3</v>
      </c>
      <c r="B10" s="13" t="s">
        <v>55</v>
      </c>
      <c r="C10" s="14">
        <f>IF(A10=A9,(IF(D10=D9,C9,C9+1)),1)</f>
        <v>1</v>
      </c>
      <c r="D10" s="13" t="s">
        <v>56</v>
      </c>
      <c r="E10" s="13" t="s">
        <v>27</v>
      </c>
      <c r="F10" s="15">
        <f>COUNTIFS(D$2:D10,D10,A$2:A10,A10)</f>
        <v>2</v>
      </c>
      <c r="G10" s="17" t="s">
        <v>57</v>
      </c>
      <c r="H10" s="17" t="s">
        <v>41</v>
      </c>
      <c r="I10" s="17">
        <v>2</v>
      </c>
      <c r="J10" s="17">
        <v>30</v>
      </c>
      <c r="K10" s="17" t="s">
        <v>63</v>
      </c>
      <c r="L10" s="17" t="s">
        <v>58</v>
      </c>
      <c r="M10" s="17" t="s">
        <v>31</v>
      </c>
      <c r="N10" s="17" t="s">
        <v>43</v>
      </c>
      <c r="O10" s="17" t="s">
        <v>44</v>
      </c>
      <c r="P10" s="17" t="s">
        <v>59</v>
      </c>
      <c r="Q10" s="17" t="s">
        <v>60</v>
      </c>
      <c r="R10" s="16" t="s">
        <v>35</v>
      </c>
      <c r="S10" s="22">
        <v>1</v>
      </c>
      <c r="T10" s="13"/>
      <c r="U10" s="13"/>
      <c r="V10" s="24" t="s">
        <v>64</v>
      </c>
      <c r="W10" s="25" t="s">
        <v>62</v>
      </c>
    </row>
    <row r="11" ht="96" spans="1:23">
      <c r="A11" s="12">
        <f>IF(B11=B10,A10,A10+1)</f>
        <v>3</v>
      </c>
      <c r="B11" s="13" t="s">
        <v>55</v>
      </c>
      <c r="C11" s="14">
        <f>IF(A11=A10,(IF(D11=D10,C10,C10+1)),1)</f>
        <v>1</v>
      </c>
      <c r="D11" s="13" t="s">
        <v>56</v>
      </c>
      <c r="E11" s="13" t="s">
        <v>27</v>
      </c>
      <c r="F11" s="15">
        <f>COUNTIFS(D$2:D11,D11,A$2:A11,A11)</f>
        <v>3</v>
      </c>
      <c r="G11" s="16" t="s">
        <v>65</v>
      </c>
      <c r="H11" s="17" t="s">
        <v>41</v>
      </c>
      <c r="I11" s="16">
        <v>2</v>
      </c>
      <c r="J11" s="17">
        <v>30</v>
      </c>
      <c r="K11" s="17" t="s">
        <v>42</v>
      </c>
      <c r="L11" s="17" t="s">
        <v>58</v>
      </c>
      <c r="M11" s="16" t="s">
        <v>30</v>
      </c>
      <c r="N11" s="16" t="s">
        <v>43</v>
      </c>
      <c r="O11" s="16" t="s">
        <v>44</v>
      </c>
      <c r="P11" s="16" t="s">
        <v>66</v>
      </c>
      <c r="Q11" s="27"/>
      <c r="R11" s="16" t="s">
        <v>35</v>
      </c>
      <c r="S11" s="22">
        <v>1</v>
      </c>
      <c r="T11" s="22"/>
      <c r="U11" s="13"/>
      <c r="V11" s="24" t="s">
        <v>67</v>
      </c>
      <c r="W11" s="25" t="s">
        <v>62</v>
      </c>
    </row>
    <row r="12" ht="78.75" spans="1:23">
      <c r="A12" s="12">
        <f>IF(B12=B11,A11,A11+1)</f>
        <v>4</v>
      </c>
      <c r="B12" s="13" t="s">
        <v>68</v>
      </c>
      <c r="C12" s="14">
        <f>IF(A12=A11,(IF(D12=D11,C11,C11+1)),1)</f>
        <v>1</v>
      </c>
      <c r="D12" s="13" t="s">
        <v>69</v>
      </c>
      <c r="E12" s="13" t="s">
        <v>27</v>
      </c>
      <c r="F12" s="15">
        <f>COUNTIFS(D$2:D12,D12,A$2:A12,A12)</f>
        <v>1</v>
      </c>
      <c r="G12" s="17" t="s">
        <v>70</v>
      </c>
      <c r="H12" s="17" t="s">
        <v>51</v>
      </c>
      <c r="I12" s="17">
        <v>1</v>
      </c>
      <c r="J12" s="17">
        <v>30</v>
      </c>
      <c r="K12" s="17" t="s">
        <v>30</v>
      </c>
      <c r="L12" s="17" t="s">
        <v>30</v>
      </c>
      <c r="M12" s="16" t="s">
        <v>30</v>
      </c>
      <c r="N12" s="17" t="s">
        <v>43</v>
      </c>
      <c r="O12" s="17" t="s">
        <v>44</v>
      </c>
      <c r="P12" s="19" t="s">
        <v>71</v>
      </c>
      <c r="Q12" s="27"/>
      <c r="R12" s="16" t="s">
        <v>35</v>
      </c>
      <c r="S12" s="22">
        <v>1</v>
      </c>
      <c r="T12" s="13"/>
      <c r="U12" s="13"/>
      <c r="V12" s="24"/>
      <c r="W12" s="25" t="s">
        <v>62</v>
      </c>
    </row>
    <row r="13" ht="60" spans="1:23">
      <c r="A13" s="12">
        <f>IF(B13=B12,A12,A12+1)</f>
        <v>5</v>
      </c>
      <c r="B13" s="13" t="s">
        <v>72</v>
      </c>
      <c r="C13" s="14">
        <f>IF(A13=A12,(IF(D13=D12,C12,C12+1)),1)</f>
        <v>1</v>
      </c>
      <c r="D13" s="13" t="s">
        <v>73</v>
      </c>
      <c r="E13" s="13" t="s">
        <v>74</v>
      </c>
      <c r="F13" s="15">
        <f>COUNTIFS(D$2:D13,D13,A$2:A13,A13)</f>
        <v>1</v>
      </c>
      <c r="G13" s="16" t="s">
        <v>75</v>
      </c>
      <c r="H13" s="16" t="s">
        <v>51</v>
      </c>
      <c r="I13" s="16">
        <v>1</v>
      </c>
      <c r="J13" s="16">
        <v>30</v>
      </c>
      <c r="K13" s="16" t="s">
        <v>30</v>
      </c>
      <c r="L13" s="16" t="s">
        <v>58</v>
      </c>
      <c r="M13" s="16" t="s">
        <v>30</v>
      </c>
      <c r="N13" s="16" t="s">
        <v>43</v>
      </c>
      <c r="O13" s="16" t="s">
        <v>44</v>
      </c>
      <c r="P13" s="16" t="s">
        <v>30</v>
      </c>
      <c r="Q13" s="16" t="s">
        <v>76</v>
      </c>
      <c r="R13" s="16" t="s">
        <v>35</v>
      </c>
      <c r="S13" s="22">
        <v>1</v>
      </c>
      <c r="T13" s="22"/>
      <c r="U13" s="13"/>
      <c r="V13" s="24"/>
      <c r="W13" s="25" t="s">
        <v>77</v>
      </c>
    </row>
    <row r="14" ht="60" spans="1:23">
      <c r="A14" s="12">
        <f>IF(B14=B13,A13,A13+1)</f>
        <v>5</v>
      </c>
      <c r="B14" s="13" t="s">
        <v>72</v>
      </c>
      <c r="C14" s="14">
        <f>IF(A14=A13,(IF(D14=D13,C13,C13+1)),1)</f>
        <v>1</v>
      </c>
      <c r="D14" s="13" t="s">
        <v>73</v>
      </c>
      <c r="E14" s="13" t="s">
        <v>74</v>
      </c>
      <c r="F14" s="15">
        <f>COUNTIFS(D$2:D14,D14,A$2:A14,A14)</f>
        <v>2</v>
      </c>
      <c r="G14" s="16" t="s">
        <v>75</v>
      </c>
      <c r="H14" s="16" t="s">
        <v>51</v>
      </c>
      <c r="I14" s="16">
        <v>1</v>
      </c>
      <c r="J14" s="16">
        <v>30</v>
      </c>
      <c r="K14" s="16" t="s">
        <v>42</v>
      </c>
      <c r="L14" s="16" t="s">
        <v>58</v>
      </c>
      <c r="M14" s="16" t="s">
        <v>30</v>
      </c>
      <c r="N14" s="16" t="s">
        <v>43</v>
      </c>
      <c r="O14" s="16" t="s">
        <v>44</v>
      </c>
      <c r="P14" s="16" t="s">
        <v>78</v>
      </c>
      <c r="Q14" s="16" t="s">
        <v>76</v>
      </c>
      <c r="R14" s="16" t="s">
        <v>35</v>
      </c>
      <c r="S14" s="22">
        <v>1</v>
      </c>
      <c r="T14" s="22"/>
      <c r="U14" s="13"/>
      <c r="V14" s="24"/>
      <c r="W14" s="25" t="s">
        <v>77</v>
      </c>
    </row>
    <row r="15" ht="60" spans="1:23">
      <c r="A15" s="12">
        <f>IF(B15=B14,A14,A14+1)</f>
        <v>5</v>
      </c>
      <c r="B15" s="13" t="s">
        <v>72</v>
      </c>
      <c r="C15" s="14">
        <f>IF(A15=A14,(IF(D15=D14,C14,C14+1)),1)</f>
        <v>1</v>
      </c>
      <c r="D15" s="13" t="s">
        <v>73</v>
      </c>
      <c r="E15" s="13" t="s">
        <v>74</v>
      </c>
      <c r="F15" s="15">
        <f>COUNTIFS(D$2:D15,D15,A$2:A15,A15)</f>
        <v>3</v>
      </c>
      <c r="G15" s="16" t="s">
        <v>75</v>
      </c>
      <c r="H15" s="16" t="s">
        <v>51</v>
      </c>
      <c r="I15" s="16">
        <v>1</v>
      </c>
      <c r="J15" s="16">
        <v>30</v>
      </c>
      <c r="K15" s="16" t="s">
        <v>63</v>
      </c>
      <c r="L15" s="16" t="s">
        <v>58</v>
      </c>
      <c r="M15" s="16" t="s">
        <v>30</v>
      </c>
      <c r="N15" s="16" t="s">
        <v>43</v>
      </c>
      <c r="O15" s="16" t="s">
        <v>44</v>
      </c>
      <c r="P15" s="16" t="s">
        <v>78</v>
      </c>
      <c r="Q15" s="16" t="s">
        <v>76</v>
      </c>
      <c r="R15" s="16" t="s">
        <v>35</v>
      </c>
      <c r="S15" s="22">
        <v>1</v>
      </c>
      <c r="T15" s="22"/>
      <c r="U15" s="13"/>
      <c r="V15" s="24"/>
      <c r="W15" s="25" t="s">
        <v>77</v>
      </c>
    </row>
    <row r="16" ht="48" spans="1:23">
      <c r="A16" s="12">
        <f>IF(B16=B15,A15,A15+1)</f>
        <v>6</v>
      </c>
      <c r="B16" s="13" t="s">
        <v>79</v>
      </c>
      <c r="C16" s="14">
        <f>IF(A16=A15,(IF(D16=D15,C15,C15+1)),1)</f>
        <v>1</v>
      </c>
      <c r="D16" s="13" t="s">
        <v>80</v>
      </c>
      <c r="E16" s="13" t="s">
        <v>74</v>
      </c>
      <c r="F16" s="15">
        <f>COUNTIFS(D$2:D16,D16,A$2:A16,A16)</f>
        <v>1</v>
      </c>
      <c r="G16" s="16" t="s">
        <v>81</v>
      </c>
      <c r="H16" s="16" t="s">
        <v>51</v>
      </c>
      <c r="I16" s="16">
        <v>1</v>
      </c>
      <c r="J16" s="16">
        <v>30</v>
      </c>
      <c r="K16" s="16" t="s">
        <v>30</v>
      </c>
      <c r="L16" s="16" t="s">
        <v>58</v>
      </c>
      <c r="M16" s="16" t="s">
        <v>30</v>
      </c>
      <c r="N16" s="16" t="s">
        <v>43</v>
      </c>
      <c r="O16" s="16" t="s">
        <v>44</v>
      </c>
      <c r="P16" s="16" t="s">
        <v>82</v>
      </c>
      <c r="Q16" s="16"/>
      <c r="R16" s="16" t="s">
        <v>35</v>
      </c>
      <c r="S16" s="22">
        <v>1</v>
      </c>
      <c r="T16" s="22"/>
      <c r="U16" s="13"/>
      <c r="V16" s="24" t="s">
        <v>83</v>
      </c>
      <c r="W16" s="25" t="s">
        <v>77</v>
      </c>
    </row>
    <row r="17" ht="60" spans="1:23">
      <c r="A17" s="12">
        <f>IF(B17=B16,A16,A16+1)</f>
        <v>6</v>
      </c>
      <c r="B17" s="13" t="s">
        <v>79</v>
      </c>
      <c r="C17" s="14">
        <f>IF(A17=A16,(IF(D17=D16,C16,C16+1)),1)</f>
        <v>1</v>
      </c>
      <c r="D17" s="13" t="s">
        <v>80</v>
      </c>
      <c r="E17" s="13" t="s">
        <v>74</v>
      </c>
      <c r="F17" s="15">
        <f>COUNTIFS(D$2:D17,D17,A$2:A17,A17)</f>
        <v>2</v>
      </c>
      <c r="G17" s="16" t="s">
        <v>81</v>
      </c>
      <c r="H17" s="16" t="s">
        <v>51</v>
      </c>
      <c r="I17" s="16">
        <v>2</v>
      </c>
      <c r="J17" s="16">
        <v>30</v>
      </c>
      <c r="K17" s="16" t="s">
        <v>42</v>
      </c>
      <c r="L17" s="16" t="s">
        <v>58</v>
      </c>
      <c r="M17" s="16" t="s">
        <v>30</v>
      </c>
      <c r="N17" s="16" t="s">
        <v>43</v>
      </c>
      <c r="O17" s="16" t="s">
        <v>44</v>
      </c>
      <c r="P17" s="16" t="s">
        <v>84</v>
      </c>
      <c r="Q17" s="16"/>
      <c r="R17" s="16" t="s">
        <v>35</v>
      </c>
      <c r="S17" s="22">
        <v>1</v>
      </c>
      <c r="T17" s="22"/>
      <c r="U17" s="13"/>
      <c r="V17" s="24" t="s">
        <v>85</v>
      </c>
      <c r="W17" s="25" t="s">
        <v>77</v>
      </c>
    </row>
    <row r="18" ht="36" spans="1:23">
      <c r="A18" s="12">
        <f>IF(B18=B17,A17,A17+1)</f>
        <v>7</v>
      </c>
      <c r="B18" s="13" t="s">
        <v>86</v>
      </c>
      <c r="C18" s="14">
        <f>IF(A18=A17,(IF(D18=D17,C17,C17+1)),1)</f>
        <v>1</v>
      </c>
      <c r="D18" s="13" t="s">
        <v>87</v>
      </c>
      <c r="E18" s="13" t="s">
        <v>74</v>
      </c>
      <c r="F18" s="15">
        <f>COUNTIFS(D$2:D18,D18,A$2:A18,A18)</f>
        <v>1</v>
      </c>
      <c r="G18" s="16" t="s">
        <v>75</v>
      </c>
      <c r="H18" s="16" t="s">
        <v>51</v>
      </c>
      <c r="I18" s="16">
        <v>1</v>
      </c>
      <c r="J18" s="16">
        <v>30</v>
      </c>
      <c r="K18" s="16" t="s">
        <v>30</v>
      </c>
      <c r="L18" s="16" t="s">
        <v>58</v>
      </c>
      <c r="M18" s="16" t="s">
        <v>30</v>
      </c>
      <c r="N18" s="16" t="s">
        <v>43</v>
      </c>
      <c r="O18" s="16" t="s">
        <v>44</v>
      </c>
      <c r="P18" s="16" t="s">
        <v>88</v>
      </c>
      <c r="Q18" s="16"/>
      <c r="R18" s="16" t="s">
        <v>35</v>
      </c>
      <c r="S18" s="22">
        <v>1</v>
      </c>
      <c r="T18" s="22"/>
      <c r="U18" s="13"/>
      <c r="V18" s="24"/>
      <c r="W18" s="25" t="s">
        <v>77</v>
      </c>
    </row>
    <row r="19" ht="48" spans="1:23">
      <c r="A19" s="12">
        <f>IF(B19=B18,A18,A18+1)</f>
        <v>8</v>
      </c>
      <c r="B19" s="13" t="s">
        <v>89</v>
      </c>
      <c r="C19" s="14">
        <f>IF(A19=A18,(IF(D19=D18,C18,C18+1)),1)</f>
        <v>1</v>
      </c>
      <c r="D19" s="13" t="s">
        <v>90</v>
      </c>
      <c r="E19" s="13" t="s">
        <v>74</v>
      </c>
      <c r="F19" s="15">
        <f>COUNTIFS(D$2:D19,D19,A$2:A19,A19)</f>
        <v>1</v>
      </c>
      <c r="G19" s="16" t="s">
        <v>75</v>
      </c>
      <c r="H19" s="16" t="s">
        <v>51</v>
      </c>
      <c r="I19" s="16">
        <v>1</v>
      </c>
      <c r="J19" s="16">
        <v>30</v>
      </c>
      <c r="K19" s="16" t="s">
        <v>30</v>
      </c>
      <c r="L19" s="16" t="s">
        <v>58</v>
      </c>
      <c r="M19" s="16" t="s">
        <v>30</v>
      </c>
      <c r="N19" s="16" t="s">
        <v>43</v>
      </c>
      <c r="O19" s="16" t="s">
        <v>44</v>
      </c>
      <c r="P19" s="16" t="s">
        <v>91</v>
      </c>
      <c r="Q19" s="16"/>
      <c r="R19" s="16" t="s">
        <v>35</v>
      </c>
      <c r="S19" s="22">
        <v>1</v>
      </c>
      <c r="T19" s="22"/>
      <c r="U19" s="13"/>
      <c r="V19" s="24"/>
      <c r="W19" s="25" t="s">
        <v>77</v>
      </c>
    </row>
    <row r="20" ht="48" spans="1:23">
      <c r="A20" s="12">
        <f>IF(B20=B19,A19,A19+1)</f>
        <v>9</v>
      </c>
      <c r="B20" s="13" t="s">
        <v>92</v>
      </c>
      <c r="C20" s="14">
        <f>IF(A20=A19,(IF(D20=D19,C19,C19+1)),1)</f>
        <v>1</v>
      </c>
      <c r="D20" s="13" t="s">
        <v>93</v>
      </c>
      <c r="E20" s="13" t="s">
        <v>74</v>
      </c>
      <c r="F20" s="15">
        <f>COUNTIFS(D$2:D20,D20,A$2:A20,A20)</f>
        <v>1</v>
      </c>
      <c r="G20" s="16" t="s">
        <v>94</v>
      </c>
      <c r="H20" s="16" t="s">
        <v>51</v>
      </c>
      <c r="I20" s="16">
        <v>1</v>
      </c>
      <c r="J20" s="16">
        <v>30</v>
      </c>
      <c r="K20" s="16" t="s">
        <v>30</v>
      </c>
      <c r="L20" s="16" t="s">
        <v>58</v>
      </c>
      <c r="M20" s="16" t="s">
        <v>30</v>
      </c>
      <c r="N20" s="16" t="s">
        <v>43</v>
      </c>
      <c r="O20" s="16" t="s">
        <v>44</v>
      </c>
      <c r="P20" s="16" t="s">
        <v>95</v>
      </c>
      <c r="Q20" s="16"/>
      <c r="R20" s="16" t="s">
        <v>35</v>
      </c>
      <c r="S20" s="22">
        <v>1</v>
      </c>
      <c r="T20" s="22"/>
      <c r="U20" s="13"/>
      <c r="V20" s="24"/>
      <c r="W20" s="25" t="s">
        <v>77</v>
      </c>
    </row>
    <row r="21" ht="36" spans="1:23">
      <c r="A21" s="12">
        <f>IF(B21=B20,A20,A20+1)</f>
        <v>10</v>
      </c>
      <c r="B21" s="13" t="s">
        <v>96</v>
      </c>
      <c r="C21" s="14">
        <f>IF(A21=A20,(IF(D21=D20,C20,C20+1)),1)</f>
        <v>1</v>
      </c>
      <c r="D21" s="13" t="s">
        <v>97</v>
      </c>
      <c r="E21" s="13" t="s">
        <v>74</v>
      </c>
      <c r="F21" s="15">
        <f>COUNTIFS(D$2:D21,D21,A$2:A21,A21)</f>
        <v>1</v>
      </c>
      <c r="G21" s="16" t="s">
        <v>98</v>
      </c>
      <c r="H21" s="16" t="s">
        <v>41</v>
      </c>
      <c r="I21" s="16">
        <v>1</v>
      </c>
      <c r="J21" s="16">
        <v>30</v>
      </c>
      <c r="K21" s="16" t="s">
        <v>30</v>
      </c>
      <c r="L21" s="16" t="s">
        <v>58</v>
      </c>
      <c r="M21" s="16" t="s">
        <v>30</v>
      </c>
      <c r="N21" s="16" t="s">
        <v>43</v>
      </c>
      <c r="O21" s="16" t="s">
        <v>44</v>
      </c>
      <c r="P21" s="16" t="s">
        <v>59</v>
      </c>
      <c r="Q21" s="16"/>
      <c r="R21" s="16" t="s">
        <v>35</v>
      </c>
      <c r="S21" s="22">
        <v>1</v>
      </c>
      <c r="T21" s="22"/>
      <c r="U21" s="13"/>
      <c r="V21" s="24"/>
      <c r="W21" s="25" t="s">
        <v>77</v>
      </c>
    </row>
    <row r="22" ht="48" spans="1:23">
      <c r="A22" s="12">
        <f>IF(B22=B21,A21,A21+1)</f>
        <v>11</v>
      </c>
      <c r="B22" s="13" t="s">
        <v>99</v>
      </c>
      <c r="C22" s="14">
        <f>IF(A22=A21,(IF(D22=D21,C21,C21+1)),1)</f>
        <v>1</v>
      </c>
      <c r="D22" s="13" t="s">
        <v>100</v>
      </c>
      <c r="E22" s="13" t="s">
        <v>74</v>
      </c>
      <c r="F22" s="15">
        <f>COUNTIFS(D$2:D22,D22,A$2:A22,A22)</f>
        <v>1</v>
      </c>
      <c r="G22" s="16" t="s">
        <v>65</v>
      </c>
      <c r="H22" s="16" t="s">
        <v>41</v>
      </c>
      <c r="I22" s="16">
        <v>1</v>
      </c>
      <c r="J22" s="16">
        <v>30</v>
      </c>
      <c r="K22" s="16" t="s">
        <v>30</v>
      </c>
      <c r="L22" s="16" t="s">
        <v>58</v>
      </c>
      <c r="M22" s="16" t="s">
        <v>30</v>
      </c>
      <c r="N22" s="16" t="s">
        <v>43</v>
      </c>
      <c r="O22" s="16" t="s">
        <v>44</v>
      </c>
      <c r="P22" s="16" t="s">
        <v>101</v>
      </c>
      <c r="Q22" s="16"/>
      <c r="R22" s="16" t="s">
        <v>35</v>
      </c>
      <c r="S22" s="22">
        <v>1</v>
      </c>
      <c r="T22" s="22"/>
      <c r="U22" s="13"/>
      <c r="V22" s="24"/>
      <c r="W22" s="25" t="s">
        <v>77</v>
      </c>
    </row>
    <row r="23" ht="36" spans="1:23">
      <c r="A23" s="12">
        <f>IF(B23=B22,A22,A22+1)</f>
        <v>12</v>
      </c>
      <c r="B23" s="13" t="s">
        <v>102</v>
      </c>
      <c r="C23" s="14">
        <f>IF(A23=A22,(IF(D23=D22,C22,C22+1)),1)</f>
        <v>1</v>
      </c>
      <c r="D23" s="13" t="s">
        <v>103</v>
      </c>
      <c r="E23" s="13" t="s">
        <v>74</v>
      </c>
      <c r="F23" s="15">
        <f>COUNTIFS(D$2:D23,D23,A$2:A23,A23)</f>
        <v>1</v>
      </c>
      <c r="G23" s="16" t="s">
        <v>104</v>
      </c>
      <c r="H23" s="16" t="s">
        <v>51</v>
      </c>
      <c r="I23" s="16">
        <v>1</v>
      </c>
      <c r="J23" s="16">
        <v>30</v>
      </c>
      <c r="K23" s="16" t="s">
        <v>30</v>
      </c>
      <c r="L23" s="16" t="s">
        <v>58</v>
      </c>
      <c r="M23" s="16" t="s">
        <v>30</v>
      </c>
      <c r="N23" s="16" t="s">
        <v>43</v>
      </c>
      <c r="O23" s="16" t="s">
        <v>44</v>
      </c>
      <c r="P23" s="16" t="s">
        <v>105</v>
      </c>
      <c r="Q23" s="16"/>
      <c r="R23" s="16" t="s">
        <v>35</v>
      </c>
      <c r="S23" s="22">
        <v>1</v>
      </c>
      <c r="T23" s="22"/>
      <c r="U23" s="13"/>
      <c r="V23" s="24"/>
      <c r="W23" s="25" t="s">
        <v>77</v>
      </c>
    </row>
    <row r="24" ht="48" spans="1:23">
      <c r="A24" s="12">
        <f>IF(B24=B23,A23,A23+1)</f>
        <v>13</v>
      </c>
      <c r="B24" s="13" t="s">
        <v>106</v>
      </c>
      <c r="C24" s="14">
        <f>IF(A24=A23,(IF(D24=D23,C23,C23+1)),1)</f>
        <v>1</v>
      </c>
      <c r="D24" s="13" t="s">
        <v>107</v>
      </c>
      <c r="E24" s="13" t="s">
        <v>27</v>
      </c>
      <c r="F24" s="15">
        <f>COUNTIFS(D$2:D24,D24,A$2:A24,A24)</f>
        <v>1</v>
      </c>
      <c r="G24" s="16" t="s">
        <v>108</v>
      </c>
      <c r="H24" s="16" t="s">
        <v>51</v>
      </c>
      <c r="I24" s="16">
        <v>1</v>
      </c>
      <c r="J24" s="16">
        <v>35</v>
      </c>
      <c r="K24" s="16" t="s">
        <v>30</v>
      </c>
      <c r="L24" s="16" t="s">
        <v>30</v>
      </c>
      <c r="M24" s="16" t="s">
        <v>30</v>
      </c>
      <c r="N24" s="16" t="s">
        <v>43</v>
      </c>
      <c r="O24" s="16" t="s">
        <v>44</v>
      </c>
      <c r="P24" s="16" t="s">
        <v>38</v>
      </c>
      <c r="Q24" s="16"/>
      <c r="R24" s="16" t="s">
        <v>35</v>
      </c>
      <c r="S24" s="22">
        <v>1</v>
      </c>
      <c r="T24" s="22"/>
      <c r="U24" s="13"/>
      <c r="V24" s="24"/>
      <c r="W24" s="25" t="s">
        <v>109</v>
      </c>
    </row>
    <row r="25" ht="60" spans="1:23">
      <c r="A25" s="12">
        <f>IF(B25=B24,A24,A24+1)</f>
        <v>13</v>
      </c>
      <c r="B25" s="13" t="s">
        <v>106</v>
      </c>
      <c r="C25" s="14">
        <f>IF(A25=A24,(IF(D25=D24,C24,C24+1)),1)</f>
        <v>2</v>
      </c>
      <c r="D25" s="13" t="s">
        <v>110</v>
      </c>
      <c r="E25" s="13" t="s">
        <v>27</v>
      </c>
      <c r="F25" s="15">
        <f>COUNTIFS(D$2:D25,D25,A$2:A25,A25)</f>
        <v>1</v>
      </c>
      <c r="G25" s="16" t="s">
        <v>111</v>
      </c>
      <c r="H25" s="16" t="s">
        <v>41</v>
      </c>
      <c r="I25" s="16">
        <v>1</v>
      </c>
      <c r="J25" s="16">
        <v>35</v>
      </c>
      <c r="K25" s="16" t="s">
        <v>30</v>
      </c>
      <c r="L25" s="16" t="s">
        <v>30</v>
      </c>
      <c r="M25" s="16" t="s">
        <v>30</v>
      </c>
      <c r="N25" s="16" t="s">
        <v>43</v>
      </c>
      <c r="O25" s="16" t="s">
        <v>44</v>
      </c>
      <c r="P25" s="16" t="s">
        <v>112</v>
      </c>
      <c r="Q25" s="16" t="s">
        <v>113</v>
      </c>
      <c r="R25" s="16" t="s">
        <v>35</v>
      </c>
      <c r="S25" s="22">
        <v>1</v>
      </c>
      <c r="T25" s="22"/>
      <c r="U25" s="13"/>
      <c r="V25" s="24" t="s">
        <v>114</v>
      </c>
      <c r="W25" s="25" t="s">
        <v>109</v>
      </c>
    </row>
    <row r="26" ht="36" spans="1:23">
      <c r="A26" s="12">
        <f>IF(B26=B25,A25,A25+1)</f>
        <v>14</v>
      </c>
      <c r="B26" s="13" t="s">
        <v>115</v>
      </c>
      <c r="C26" s="14">
        <f>IF(A26=A25,(IF(D26=D25,C25,C25+1)),1)</f>
        <v>1</v>
      </c>
      <c r="D26" s="13" t="s">
        <v>116</v>
      </c>
      <c r="E26" s="13" t="s">
        <v>27</v>
      </c>
      <c r="F26" s="15">
        <f>COUNTIFS(D$2:D26,D26,A$2:A26,A26)</f>
        <v>1</v>
      </c>
      <c r="G26" s="16" t="s">
        <v>117</v>
      </c>
      <c r="H26" s="16" t="s">
        <v>41</v>
      </c>
      <c r="I26" s="16">
        <v>1</v>
      </c>
      <c r="J26" s="16">
        <v>35</v>
      </c>
      <c r="K26" s="16" t="s">
        <v>30</v>
      </c>
      <c r="L26" s="16" t="s">
        <v>30</v>
      </c>
      <c r="M26" s="16" t="s">
        <v>31</v>
      </c>
      <c r="N26" s="16" t="s">
        <v>43</v>
      </c>
      <c r="O26" s="16" t="s">
        <v>44</v>
      </c>
      <c r="P26" s="16" t="s">
        <v>118</v>
      </c>
      <c r="Q26" s="16"/>
      <c r="R26" s="16" t="s">
        <v>35</v>
      </c>
      <c r="S26" s="22">
        <v>1</v>
      </c>
      <c r="T26" s="22"/>
      <c r="U26" s="13"/>
      <c r="V26" s="24"/>
      <c r="W26" s="25" t="s">
        <v>109</v>
      </c>
    </row>
    <row r="27" ht="36" spans="1:23">
      <c r="A27" s="12">
        <f>IF(B27=B26,A26,A26+1)</f>
        <v>14</v>
      </c>
      <c r="B27" s="13" t="s">
        <v>115</v>
      </c>
      <c r="C27" s="14">
        <f>IF(A27=A26,(IF(D27=D26,C26,C26+1)),1)</f>
        <v>1</v>
      </c>
      <c r="D27" s="13" t="s">
        <v>116</v>
      </c>
      <c r="E27" s="13" t="s">
        <v>27</v>
      </c>
      <c r="F27" s="15">
        <f>COUNTIFS(D$2:D27,D27,A$2:A27,A27)</f>
        <v>2</v>
      </c>
      <c r="G27" s="16" t="s">
        <v>119</v>
      </c>
      <c r="H27" s="16" t="s">
        <v>41</v>
      </c>
      <c r="I27" s="16">
        <v>1</v>
      </c>
      <c r="J27" s="16">
        <v>35</v>
      </c>
      <c r="K27" s="16" t="s">
        <v>42</v>
      </c>
      <c r="L27" s="16" t="s">
        <v>30</v>
      </c>
      <c r="M27" s="16" t="s">
        <v>31</v>
      </c>
      <c r="N27" s="16" t="s">
        <v>43</v>
      </c>
      <c r="O27" s="16" t="s">
        <v>44</v>
      </c>
      <c r="P27" s="16" t="s">
        <v>120</v>
      </c>
      <c r="Q27" s="16"/>
      <c r="R27" s="16" t="s">
        <v>35</v>
      </c>
      <c r="S27" s="22">
        <v>1</v>
      </c>
      <c r="T27" s="22"/>
      <c r="U27" s="13"/>
      <c r="V27" s="24" t="s">
        <v>121</v>
      </c>
      <c r="W27" s="25" t="s">
        <v>109</v>
      </c>
    </row>
    <row r="28" ht="48" spans="1:23">
      <c r="A28" s="12">
        <f>IF(B28=B27,A27,A27+1)</f>
        <v>15</v>
      </c>
      <c r="B28" s="13" t="s">
        <v>122</v>
      </c>
      <c r="C28" s="14">
        <f>IF(A28=A27,(IF(D28=D27,C27,C27+1)),1)</f>
        <v>1</v>
      </c>
      <c r="D28" s="13" t="s">
        <v>123</v>
      </c>
      <c r="E28" s="13" t="s">
        <v>27</v>
      </c>
      <c r="F28" s="15">
        <f>COUNTIFS(D$2:D28,D28,A$2:A28,A28)</f>
        <v>1</v>
      </c>
      <c r="G28" s="16" t="s">
        <v>124</v>
      </c>
      <c r="H28" s="16" t="s">
        <v>51</v>
      </c>
      <c r="I28" s="16">
        <v>2</v>
      </c>
      <c r="J28" s="16">
        <v>35</v>
      </c>
      <c r="K28" s="16" t="s">
        <v>30</v>
      </c>
      <c r="L28" s="16" t="s">
        <v>30</v>
      </c>
      <c r="M28" s="16" t="s">
        <v>30</v>
      </c>
      <c r="N28" s="16" t="s">
        <v>43</v>
      </c>
      <c r="O28" s="16" t="s">
        <v>44</v>
      </c>
      <c r="P28" s="16" t="s">
        <v>125</v>
      </c>
      <c r="Q28" s="16"/>
      <c r="R28" s="16" t="s">
        <v>35</v>
      </c>
      <c r="S28" s="22">
        <v>1</v>
      </c>
      <c r="T28" s="22"/>
      <c r="U28" s="13"/>
      <c r="V28" s="24"/>
      <c r="W28" s="25" t="s">
        <v>109</v>
      </c>
    </row>
    <row r="29" ht="48" spans="1:23">
      <c r="A29" s="12">
        <f>IF(B29=B28,A28,A28+1)</f>
        <v>16</v>
      </c>
      <c r="B29" s="13" t="s">
        <v>126</v>
      </c>
      <c r="C29" s="14">
        <f>IF(A29=A28,(IF(D29=D28,C28,C28+1)),1)</f>
        <v>1</v>
      </c>
      <c r="D29" s="13" t="s">
        <v>127</v>
      </c>
      <c r="E29" s="13" t="s">
        <v>27</v>
      </c>
      <c r="F29" s="15">
        <f>COUNTIFS(D$2:D29,D29,A$2:A29,A29)</f>
        <v>1</v>
      </c>
      <c r="G29" s="16" t="s">
        <v>128</v>
      </c>
      <c r="H29" s="16" t="s">
        <v>41</v>
      </c>
      <c r="I29" s="16">
        <v>3</v>
      </c>
      <c r="J29" s="16">
        <v>35</v>
      </c>
      <c r="K29" s="16" t="s">
        <v>42</v>
      </c>
      <c r="L29" s="16" t="s">
        <v>30</v>
      </c>
      <c r="M29" s="16" t="s">
        <v>30</v>
      </c>
      <c r="N29" s="16" t="s">
        <v>43</v>
      </c>
      <c r="O29" s="16" t="s">
        <v>44</v>
      </c>
      <c r="P29" s="16" t="s">
        <v>129</v>
      </c>
      <c r="Q29" s="16" t="s">
        <v>76</v>
      </c>
      <c r="R29" s="16" t="s">
        <v>35</v>
      </c>
      <c r="S29" s="22">
        <v>1</v>
      </c>
      <c r="T29" s="22"/>
      <c r="U29" s="13"/>
      <c r="V29" s="24"/>
      <c r="W29" s="25" t="s">
        <v>109</v>
      </c>
    </row>
    <row r="30" ht="48" spans="1:23">
      <c r="A30" s="12">
        <f>IF(B30=B29,A29,A29+1)</f>
        <v>16</v>
      </c>
      <c r="B30" s="13" t="s">
        <v>126</v>
      </c>
      <c r="C30" s="14">
        <f>IF(A30=A29,(IF(D30=D29,C29,C29+1)),1)</f>
        <v>1</v>
      </c>
      <c r="D30" s="13" t="s">
        <v>127</v>
      </c>
      <c r="E30" s="13" t="s">
        <v>27</v>
      </c>
      <c r="F30" s="15">
        <f>COUNTIFS(D$2:D30,D30,A$2:A30,A30)</f>
        <v>2</v>
      </c>
      <c r="G30" s="16" t="s">
        <v>128</v>
      </c>
      <c r="H30" s="16" t="s">
        <v>41</v>
      </c>
      <c r="I30" s="16">
        <v>3</v>
      </c>
      <c r="J30" s="16">
        <v>35</v>
      </c>
      <c r="K30" s="16" t="s">
        <v>63</v>
      </c>
      <c r="L30" s="16" t="s">
        <v>30</v>
      </c>
      <c r="M30" s="16" t="s">
        <v>30</v>
      </c>
      <c r="N30" s="16" t="s">
        <v>43</v>
      </c>
      <c r="O30" s="16" t="s">
        <v>44</v>
      </c>
      <c r="P30" s="16" t="s">
        <v>129</v>
      </c>
      <c r="Q30" s="16" t="s">
        <v>76</v>
      </c>
      <c r="R30" s="16" t="s">
        <v>35</v>
      </c>
      <c r="S30" s="22">
        <v>1</v>
      </c>
      <c r="T30" s="22"/>
      <c r="U30" s="13"/>
      <c r="V30" s="24"/>
      <c r="W30" s="25" t="s">
        <v>109</v>
      </c>
    </row>
    <row r="31" ht="48" spans="1:23">
      <c r="A31" s="12">
        <f>IF(B31=B30,A30,A30+1)</f>
        <v>16</v>
      </c>
      <c r="B31" s="13" t="s">
        <v>126</v>
      </c>
      <c r="C31" s="14">
        <f>IF(A31=A30,(IF(D31=D30,C30,C30+1)),1)</f>
        <v>1</v>
      </c>
      <c r="D31" s="13" t="s">
        <v>127</v>
      </c>
      <c r="E31" s="13" t="s">
        <v>27</v>
      </c>
      <c r="F31" s="15">
        <f>COUNTIFS(D$2:D31,D31,A$2:A31,A31)</f>
        <v>3</v>
      </c>
      <c r="G31" s="16" t="s">
        <v>130</v>
      </c>
      <c r="H31" s="16" t="s">
        <v>51</v>
      </c>
      <c r="I31" s="16">
        <v>1</v>
      </c>
      <c r="J31" s="16">
        <v>35</v>
      </c>
      <c r="K31" s="16" t="s">
        <v>42</v>
      </c>
      <c r="L31" s="16" t="s">
        <v>30</v>
      </c>
      <c r="M31" s="16" t="s">
        <v>30</v>
      </c>
      <c r="N31" s="16" t="s">
        <v>43</v>
      </c>
      <c r="O31" s="16" t="s">
        <v>44</v>
      </c>
      <c r="P31" s="16" t="s">
        <v>131</v>
      </c>
      <c r="Q31" s="16" t="s">
        <v>76</v>
      </c>
      <c r="R31" s="16" t="s">
        <v>35</v>
      </c>
      <c r="S31" s="22">
        <v>1</v>
      </c>
      <c r="T31" s="22"/>
      <c r="U31" s="13"/>
      <c r="V31" s="24"/>
      <c r="W31" s="25" t="s">
        <v>109</v>
      </c>
    </row>
    <row r="32" ht="48" spans="1:23">
      <c r="A32" s="12">
        <f>IF(B32=B31,A31,A31+1)</f>
        <v>16</v>
      </c>
      <c r="B32" s="13" t="s">
        <v>126</v>
      </c>
      <c r="C32" s="14">
        <f>IF(A32=A31,(IF(D32=D31,C31,C31+1)),1)</f>
        <v>1</v>
      </c>
      <c r="D32" s="13" t="s">
        <v>127</v>
      </c>
      <c r="E32" s="13" t="s">
        <v>27</v>
      </c>
      <c r="F32" s="15">
        <f>COUNTIFS(D$2:D32,D32,A$2:A32,A32)</f>
        <v>4</v>
      </c>
      <c r="G32" s="16" t="s">
        <v>130</v>
      </c>
      <c r="H32" s="16" t="s">
        <v>51</v>
      </c>
      <c r="I32" s="16">
        <v>1</v>
      </c>
      <c r="J32" s="16">
        <v>35</v>
      </c>
      <c r="K32" s="16" t="s">
        <v>63</v>
      </c>
      <c r="L32" s="16" t="s">
        <v>30</v>
      </c>
      <c r="M32" s="16" t="s">
        <v>30</v>
      </c>
      <c r="N32" s="16" t="s">
        <v>43</v>
      </c>
      <c r="O32" s="16" t="s">
        <v>44</v>
      </c>
      <c r="P32" s="16" t="s">
        <v>131</v>
      </c>
      <c r="Q32" s="16" t="s">
        <v>76</v>
      </c>
      <c r="R32" s="16" t="s">
        <v>35</v>
      </c>
      <c r="S32" s="22">
        <v>1</v>
      </c>
      <c r="T32" s="22"/>
      <c r="U32" s="13"/>
      <c r="V32" s="24"/>
      <c r="W32" s="25" t="s">
        <v>109</v>
      </c>
    </row>
    <row r="33" ht="36" spans="1:23">
      <c r="A33" s="12">
        <f>IF(B33=B32,A32,A32+1)</f>
        <v>17</v>
      </c>
      <c r="B33" s="13" t="s">
        <v>132</v>
      </c>
      <c r="C33" s="14">
        <f>IF(A33=A32,(IF(D33=D32,C32,C32+1)),1)</f>
        <v>1</v>
      </c>
      <c r="D33" s="13" t="s">
        <v>133</v>
      </c>
      <c r="E33" s="13" t="s">
        <v>27</v>
      </c>
      <c r="F33" s="15">
        <f>COUNTIFS(D$2:D33,D33,A$2:A33,A33)</f>
        <v>1</v>
      </c>
      <c r="G33" s="16" t="s">
        <v>94</v>
      </c>
      <c r="H33" s="16" t="s">
        <v>51</v>
      </c>
      <c r="I33" s="16">
        <v>1</v>
      </c>
      <c r="J33" s="16">
        <v>35</v>
      </c>
      <c r="K33" s="16" t="s">
        <v>30</v>
      </c>
      <c r="L33" s="16" t="s">
        <v>30</v>
      </c>
      <c r="M33" s="16" t="s">
        <v>30</v>
      </c>
      <c r="N33" s="16" t="s">
        <v>43</v>
      </c>
      <c r="O33" s="16" t="s">
        <v>44</v>
      </c>
      <c r="P33" s="16" t="s">
        <v>134</v>
      </c>
      <c r="Q33" s="16"/>
      <c r="R33" s="16" t="s">
        <v>35</v>
      </c>
      <c r="S33" s="22">
        <v>1</v>
      </c>
      <c r="T33" s="22"/>
      <c r="U33" s="13"/>
      <c r="V33" s="24" t="s">
        <v>135</v>
      </c>
      <c r="W33" s="25" t="s">
        <v>136</v>
      </c>
    </row>
    <row r="34" s="2" customFormat="1" ht="84" spans="1:23">
      <c r="A34" s="12">
        <f>IF(B34=B33,A33,A33+1)</f>
        <v>18</v>
      </c>
      <c r="B34" s="13" t="s">
        <v>137</v>
      </c>
      <c r="C34" s="14">
        <f>IF(A34=A33,(IF(D34=D33,C33,C33+1)),1)</f>
        <v>1</v>
      </c>
      <c r="D34" s="13" t="s">
        <v>138</v>
      </c>
      <c r="E34" s="13" t="s">
        <v>27</v>
      </c>
      <c r="F34" s="15">
        <f>COUNTIFS(D$2:D34,D34,A$2:A34,A34)</f>
        <v>1</v>
      </c>
      <c r="G34" s="17" t="s">
        <v>139</v>
      </c>
      <c r="H34" s="18" t="s">
        <v>140</v>
      </c>
      <c r="I34" s="18">
        <v>1</v>
      </c>
      <c r="J34" s="20">
        <v>35</v>
      </c>
      <c r="K34" s="17" t="s">
        <v>30</v>
      </c>
      <c r="L34" s="17" t="s">
        <v>141</v>
      </c>
      <c r="M34" s="17" t="s">
        <v>30</v>
      </c>
      <c r="N34" s="16" t="s">
        <v>43</v>
      </c>
      <c r="O34" s="16" t="s">
        <v>44</v>
      </c>
      <c r="P34" s="16" t="s">
        <v>45</v>
      </c>
      <c r="Q34" s="16" t="s">
        <v>113</v>
      </c>
      <c r="R34" s="16" t="s">
        <v>35</v>
      </c>
      <c r="S34" s="28">
        <v>1</v>
      </c>
      <c r="T34" s="28"/>
      <c r="U34" s="29"/>
      <c r="V34" s="24" t="s">
        <v>142</v>
      </c>
      <c r="W34" s="25" t="s">
        <v>143</v>
      </c>
    </row>
  </sheetData>
  <sheetProtection password="D968" sheet="1" selectLockedCells="1" selectUnlockedCells="1" objects="1"/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rintOptions horizontalCentered="1"/>
  <pageMargins left="0.349305555555556" right="0.349305555555556" top="0.589583333333333" bottom="0.589583333333333" header="0.509722222222222" footer="0.509722222222222"/>
  <pageSetup paperSize="9" scale="82" fitToHeight="0" orientation="landscape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luo</cp:lastModifiedBy>
  <dcterms:created xsi:type="dcterms:W3CDTF">2019-04-17T06:58:20Z</dcterms:created>
  <dcterms:modified xsi:type="dcterms:W3CDTF">2019-04-17T06:59:09Z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