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晋江市" sheetId="1" r:id="rId1"/>
  </sheets>
  <calcPr calcId="144525"/>
</workbook>
</file>

<file path=xl/sharedStrings.xml><?xml version="1.0" encoding="utf-8"?>
<sst xmlns="http://schemas.openxmlformats.org/spreadsheetml/2006/main" count="125">
  <si>
    <t>2019年春季晋江市事业单位公开招聘编制内工作人员岗位信息表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</si>
  <si>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</si>
  <si>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</si>
  <si>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</si>
  <si>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</si>
  <si>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</si>
  <si>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</si>
  <si>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</si>
  <si>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</si>
  <si>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</si>
  <si>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</si>
  <si>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
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</si>
  <si>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</si>
  <si>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</si>
  <si>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</si>
  <si>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</si>
  <si>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</si>
  <si>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</si>
  <si>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</si>
  <si>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</si>
  <si>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</si>
  <si>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</si>
  <si>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</si>
  <si>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</si>
  <si>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</si>
  <si>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</si>
  <si>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晋江市人力资源和社会保障局</t>
  </si>
  <si>
    <t>晋江市公共就业和人才服务中心</t>
  </si>
  <si>
    <t>财政
核拨</t>
  </si>
  <si>
    <t>专技（会计）</t>
  </si>
  <si>
    <t>12级</t>
  </si>
  <si>
    <t>不限</t>
  </si>
  <si>
    <t>全日制普通院校</t>
  </si>
  <si>
    <t>本科及以上</t>
  </si>
  <si>
    <t>学士及以上</t>
  </si>
  <si>
    <t>会计与审计类</t>
  </si>
  <si>
    <t>综合基础知识</t>
  </si>
  <si>
    <t>乔女士：0595-85677278</t>
  </si>
  <si>
    <t>晋江市劳动人事争议仲裁院</t>
  </si>
  <si>
    <t>管理（劳动人事争议仲裁）</t>
  </si>
  <si>
    <t>9级</t>
  </si>
  <si>
    <t>法学类</t>
  </si>
  <si>
    <t xml:space="preserve">须通过国家统一司法考试或国家统一法律职业资格考试。 </t>
  </si>
  <si>
    <t>镇（街）劳动保障事务所</t>
  </si>
  <si>
    <t>管理（综合管理）</t>
  </si>
  <si>
    <t>基层一线执法岗位，需经常参与应急行动和夜间值班。</t>
  </si>
  <si>
    <t>晋江市科学技术局</t>
  </si>
  <si>
    <t>晋江市高新技术开发办公室</t>
  </si>
  <si>
    <t>专技（综合技术）</t>
  </si>
  <si>
    <t>研究生</t>
  </si>
  <si>
    <t>硕士及以上</t>
  </si>
  <si>
    <t>工程力学类、机械类</t>
  </si>
  <si>
    <t>能源动力类、电气自动化类</t>
  </si>
  <si>
    <t>计算机科学与技术类</t>
  </si>
  <si>
    <t>材料类、化工与制药类、纺织科学与工程类</t>
  </si>
  <si>
    <t>晋江市司法局</t>
  </si>
  <si>
    <t>福建省晋江市公证处</t>
  </si>
  <si>
    <t>专技（公证员）</t>
  </si>
  <si>
    <t>晋江市发展和改革局</t>
  </si>
  <si>
    <t>晋江市海洋经济发展服务中心</t>
  </si>
  <si>
    <t>管理（经济分析、文字综合）</t>
  </si>
  <si>
    <t>男</t>
  </si>
  <si>
    <t>经济贸易类、财政金融类</t>
  </si>
  <si>
    <t>单位在职工作人员皆为女性。</t>
  </si>
  <si>
    <t>晋江市工业和信息化局</t>
  </si>
  <si>
    <t>晋江市数字晋江建设办公室</t>
  </si>
  <si>
    <t>专技（计算机）</t>
  </si>
  <si>
    <t>计算机软件类、计算机网络技术类</t>
  </si>
  <si>
    <t>负责政务平台和机房运行维护，需24小时值班。</t>
  </si>
  <si>
    <t>晋江市金融工作局</t>
  </si>
  <si>
    <t>晋江市企业上市服务中心</t>
  </si>
  <si>
    <t>取得中级会计专业技术资格或取得注册会计师证书</t>
  </si>
  <si>
    <t>晋江市文化和旅游局</t>
  </si>
  <si>
    <t>晋江市文物保护中心</t>
  </si>
  <si>
    <t>专技（文物保护）</t>
  </si>
  <si>
    <t>历史学、考古学、文物保护技术、海洋史学、文化人类学、文物与博物馆（学）、中国（古代）史、中国近现代史、中国近现代史基本问题研究</t>
  </si>
  <si>
    <t>晋江市体育局</t>
  </si>
  <si>
    <t>国家体育产业基地管理处</t>
  </si>
  <si>
    <t>管理（赛事服务）</t>
  </si>
  <si>
    <t>体育（服务与）管理、体育经济、体育教育、体育教育训练学、体育硕士、社会体育、社会体育指导与管理、运动人体科学</t>
  </si>
  <si>
    <t>晋江市人民政府</t>
  </si>
  <si>
    <t>福建深沪湾海底古森林遗迹自然保护区管理处</t>
  </si>
  <si>
    <t>专技（综合科职员）</t>
  </si>
  <si>
    <t>林业工程类</t>
  </si>
  <si>
    <t>晋江市卫生健康局</t>
  </si>
  <si>
    <t>晋江市医院</t>
  </si>
  <si>
    <t>财政
拨补</t>
  </si>
  <si>
    <t>专技
(儿科)</t>
  </si>
  <si>
    <t>医学硕士及以上</t>
  </si>
  <si>
    <t>儿科学、临床医学</t>
  </si>
  <si>
    <t>1.仅招聘专业学位型研究生；
2.本科学历为全日制普通高校临床医学专业、医学学士学位；
3.招聘儿科学方向。</t>
  </si>
  <si>
    <t>医学基础知识</t>
  </si>
  <si>
    <t>黄女士：0595-82022788</t>
  </si>
  <si>
    <t>专技
(急重症医学部)</t>
  </si>
  <si>
    <t>临床医学、急诊医学</t>
  </si>
  <si>
    <t>1.仅招聘专业学位型研究生；
2.本科学历为全日制普通高校临床医学专业、医学学士学位；
3.招聘外科学或急诊医学方向。</t>
  </si>
  <si>
    <t>专技
(重症医学部)</t>
  </si>
  <si>
    <t>1.仅招聘专业学位型研究生；
2.本科学历为全日制普通高校临床医学专业、医学学士学位；
3.招聘内科学或急诊医学方向。</t>
  </si>
  <si>
    <t>专技
(麻醉科)</t>
  </si>
  <si>
    <t>麻醉学</t>
  </si>
  <si>
    <t>1.仅招聘专业学位型研究生；
2.本科学历为全日制普通高校临床医学专业、医学学士学位。</t>
  </si>
  <si>
    <t>医学学士及以上</t>
  </si>
  <si>
    <t>麻醉学
(五年制)</t>
  </si>
  <si>
    <t>不含专升本。</t>
  </si>
  <si>
    <t>专技
(放射科)</t>
  </si>
  <si>
    <t>医学影像学(五年制)</t>
  </si>
  <si>
    <t>临床医学、急诊医学
(五年制)</t>
  </si>
  <si>
    <t>晋江市中医院</t>
  </si>
  <si>
    <t>医学影像学
（五年制）</t>
  </si>
  <si>
    <t>女</t>
  </si>
  <si>
    <t>聘用于乳腺钼靶岗位，女性便于开展工作。</t>
  </si>
  <si>
    <t>晋江市安海医院（晋江市第二医院）</t>
  </si>
  <si>
    <t>专技
（肾内科）</t>
  </si>
  <si>
    <t>临床医学</t>
  </si>
  <si>
    <t>专技（急诊科、ICU)</t>
  </si>
  <si>
    <t xml:space="preserve">急救岗位，需经常夜间值班，工作任务重、强度大。
</t>
  </si>
  <si>
    <t>晋江市疗养院</t>
  </si>
  <si>
    <t>专技
（精神科）</t>
  </si>
  <si>
    <t>精神医学、精神病与精神卫生学、临床医学</t>
  </si>
  <si>
    <t>晋江市医院晋南分院</t>
  </si>
  <si>
    <t>专技
（外科）</t>
  </si>
  <si>
    <t>外科类岗位，需从事长时间手术，工作强度大</t>
  </si>
  <si>
    <t>晋江市磁灶中心卫生院（晋江市中西医结合医院）</t>
  </si>
  <si>
    <t>专技
（ICU）</t>
  </si>
  <si>
    <t>专技
（急诊科）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</si>
</sst>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"/>
    <numFmt numFmtId="177" formatCode="000"/>
  </numFmts>
  <fonts count="26">
    <font>
      <sz val="12"/>
      <name val="宋体"/>
      <charset val="134"/>
    </font>
    <font>
      <b/>
      <sz val="18"/>
      <name val="华文中宋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1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6"/>
  <sheetViews>
    <sheetView tabSelected="1" workbookViewId="0">
      <selection activeCell="I7" sqref="I7"/>
    </sheetView>
  </sheetViews>
  <sheetFormatPr defaultColWidth="9" defaultRowHeight="14.25"/>
  <sheetData>
    <row r="1" ht="25.5" spans="2:22">
      <c r="B1" s="1" t="s">
        <v>0</v>
      </c>
      <c r="C1" s="1"/>
      <c r="D1" s="1"/>
      <c r="E1" s="1"/>
      <c r="F1" s="1"/>
      <c r="G1" s="1"/>
      <c r="H1" s="1"/>
      <c r="I1" s="1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  <c r="L2" s="3"/>
      <c r="M2" s="3"/>
      <c r="N2" s="3"/>
      <c r="O2" s="3"/>
      <c r="P2" s="3"/>
      <c r="Q2" s="3"/>
      <c r="R2" s="3" t="s">
        <v>11</v>
      </c>
      <c r="S2" s="3" t="s">
        <v>12</v>
      </c>
      <c r="T2" s="3"/>
      <c r="U2" s="3"/>
      <c r="V2" s="3" t="s">
        <v>13</v>
      </c>
      <c r="W2" s="3" t="s">
        <v>14</v>
      </c>
    </row>
    <row r="3" ht="24" spans="1:23">
      <c r="A3" s="2"/>
      <c r="B3" s="3"/>
      <c r="C3" s="2"/>
      <c r="D3" s="3"/>
      <c r="E3" s="3"/>
      <c r="F3" s="2"/>
      <c r="G3" s="3"/>
      <c r="H3" s="3"/>
      <c r="I3" s="3"/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3" t="s">
        <v>22</v>
      </c>
      <c r="R3" s="3"/>
      <c r="S3" s="3" t="s">
        <v>23</v>
      </c>
      <c r="T3" s="3" t="s">
        <v>24</v>
      </c>
      <c r="U3" s="3" t="s">
        <v>25</v>
      </c>
      <c r="V3" s="3"/>
      <c r="W3" s="3"/>
    </row>
    <row r="4" ht="36" spans="1:23">
      <c r="A4" s="4">
        <v>69</v>
      </c>
      <c r="B4" s="5" t="s">
        <v>26</v>
      </c>
      <c r="C4" s="6">
        <v>1</v>
      </c>
      <c r="D4" s="5" t="s">
        <v>27</v>
      </c>
      <c r="E4" s="7" t="s">
        <v>28</v>
      </c>
      <c r="F4" s="8">
        <f>COUNTIFS(D$2:D4,D4,A$2:A4,A4)</f>
        <v>1</v>
      </c>
      <c r="G4" s="9" t="s">
        <v>29</v>
      </c>
      <c r="H4" s="5" t="s">
        <v>30</v>
      </c>
      <c r="I4" s="5">
        <v>1</v>
      </c>
      <c r="J4" s="14">
        <v>30</v>
      </c>
      <c r="K4" s="5" t="s">
        <v>31</v>
      </c>
      <c r="L4" s="5" t="s">
        <v>31</v>
      </c>
      <c r="M4" s="5" t="s">
        <v>32</v>
      </c>
      <c r="N4" s="5" t="s">
        <v>33</v>
      </c>
      <c r="O4" s="5" t="s">
        <v>34</v>
      </c>
      <c r="P4" s="9" t="s">
        <v>35</v>
      </c>
      <c r="Q4" s="9"/>
      <c r="R4" s="5" t="s">
        <v>36</v>
      </c>
      <c r="S4" s="21">
        <v>1</v>
      </c>
      <c r="T4" s="21"/>
      <c r="U4" s="7"/>
      <c r="V4" s="22"/>
      <c r="W4" s="23" t="s">
        <v>37</v>
      </c>
    </row>
    <row r="5" ht="60" spans="1:23">
      <c r="A5" s="4">
        <f>IF(B5=B4,A4,A4+1)</f>
        <v>69</v>
      </c>
      <c r="B5" s="7" t="s">
        <v>26</v>
      </c>
      <c r="C5" s="6">
        <f>IF(A5=A4,(IF(D5=D4,C4,C4+1)),1)</f>
        <v>2</v>
      </c>
      <c r="D5" s="7" t="s">
        <v>38</v>
      </c>
      <c r="E5" s="7" t="s">
        <v>28</v>
      </c>
      <c r="F5" s="8">
        <f>COUNTIFS(D$2:D5,D5,A$2:A5,A5)</f>
        <v>1</v>
      </c>
      <c r="G5" s="9" t="s">
        <v>39</v>
      </c>
      <c r="H5" s="5" t="s">
        <v>40</v>
      </c>
      <c r="I5" s="5">
        <v>1</v>
      </c>
      <c r="J5" s="14">
        <v>30</v>
      </c>
      <c r="K5" s="5" t="s">
        <v>31</v>
      </c>
      <c r="L5" s="5" t="s">
        <v>31</v>
      </c>
      <c r="M5" s="5" t="s">
        <v>32</v>
      </c>
      <c r="N5" s="5" t="s">
        <v>33</v>
      </c>
      <c r="O5" s="5" t="s">
        <v>34</v>
      </c>
      <c r="P5" s="9" t="s">
        <v>41</v>
      </c>
      <c r="Q5" s="9" t="s">
        <v>42</v>
      </c>
      <c r="R5" s="5" t="s">
        <v>36</v>
      </c>
      <c r="S5" s="21">
        <v>1</v>
      </c>
      <c r="T5" s="21"/>
      <c r="U5" s="7"/>
      <c r="V5" s="24"/>
      <c r="W5" s="23" t="s">
        <v>37</v>
      </c>
    </row>
    <row r="6" ht="60" spans="1:23">
      <c r="A6" s="4">
        <f>IF(B6=B5,A5,A5+1)</f>
        <v>69</v>
      </c>
      <c r="B6" s="7" t="s">
        <v>26</v>
      </c>
      <c r="C6" s="6">
        <f>IF(A6=A5,(IF(D6=D5,C5,C5+1)),1)</f>
        <v>3</v>
      </c>
      <c r="D6" s="7" t="s">
        <v>43</v>
      </c>
      <c r="E6" s="7" t="s">
        <v>28</v>
      </c>
      <c r="F6" s="8">
        <f>COUNTIFS(D$2:D6,D6,A$2:A6,A6)</f>
        <v>1</v>
      </c>
      <c r="G6" s="9" t="s">
        <v>44</v>
      </c>
      <c r="H6" s="5" t="s">
        <v>40</v>
      </c>
      <c r="I6" s="5">
        <v>1</v>
      </c>
      <c r="J6" s="14">
        <v>30</v>
      </c>
      <c r="K6" s="5" t="s">
        <v>31</v>
      </c>
      <c r="L6" s="5" t="s">
        <v>31</v>
      </c>
      <c r="M6" s="5" t="s">
        <v>32</v>
      </c>
      <c r="N6" s="5" t="s">
        <v>33</v>
      </c>
      <c r="O6" s="5" t="s">
        <v>34</v>
      </c>
      <c r="P6" s="9" t="s">
        <v>31</v>
      </c>
      <c r="Q6" s="9"/>
      <c r="R6" s="5" t="s">
        <v>36</v>
      </c>
      <c r="S6" s="21">
        <v>1</v>
      </c>
      <c r="T6" s="21"/>
      <c r="U6" s="7"/>
      <c r="V6" s="22" t="s">
        <v>45</v>
      </c>
      <c r="W6" s="23" t="s">
        <v>37</v>
      </c>
    </row>
    <row r="7" ht="36" spans="1:23">
      <c r="A7" s="4">
        <f>IF(B7=B6,A6,A6+1)</f>
        <v>70</v>
      </c>
      <c r="B7" s="5" t="s">
        <v>46</v>
      </c>
      <c r="C7" s="6">
        <f>IF(A7=A6,(IF(D7=D6,C6,C6+1)),1)</f>
        <v>1</v>
      </c>
      <c r="D7" s="5" t="s">
        <v>47</v>
      </c>
      <c r="E7" s="7" t="s">
        <v>28</v>
      </c>
      <c r="F7" s="8">
        <f>COUNTIFS(D$2:D7,D7,A$2:A7,A7)</f>
        <v>1</v>
      </c>
      <c r="G7" s="9" t="s">
        <v>48</v>
      </c>
      <c r="H7" s="5" t="s">
        <v>30</v>
      </c>
      <c r="I7" s="5">
        <v>1</v>
      </c>
      <c r="J7" s="14">
        <v>30</v>
      </c>
      <c r="K7" s="5" t="s">
        <v>31</v>
      </c>
      <c r="L7" s="5" t="s">
        <v>31</v>
      </c>
      <c r="M7" s="5" t="s">
        <v>32</v>
      </c>
      <c r="N7" s="5" t="s">
        <v>49</v>
      </c>
      <c r="O7" s="5" t="s">
        <v>50</v>
      </c>
      <c r="P7" s="9" t="s">
        <v>51</v>
      </c>
      <c r="Q7" s="9"/>
      <c r="R7" s="5" t="s">
        <v>36</v>
      </c>
      <c r="S7" s="21">
        <v>1</v>
      </c>
      <c r="T7" s="21"/>
      <c r="U7" s="7"/>
      <c r="V7" s="24"/>
      <c r="W7" s="23" t="s">
        <v>37</v>
      </c>
    </row>
    <row r="8" ht="36" spans="1:23">
      <c r="A8" s="4">
        <f>IF(B8=B7,A7,A7+1)</f>
        <v>70</v>
      </c>
      <c r="B8" s="5" t="s">
        <v>46</v>
      </c>
      <c r="C8" s="6">
        <f>IF(A8=A7,(IF(D8=D7,C7,C7+1)),1)</f>
        <v>1</v>
      </c>
      <c r="D8" s="5" t="s">
        <v>47</v>
      </c>
      <c r="E8" s="7" t="s">
        <v>28</v>
      </c>
      <c r="F8" s="8">
        <f>COUNTIFS(D$2:D8,D8,A$2:A8,A8)</f>
        <v>2</v>
      </c>
      <c r="G8" s="9" t="s">
        <v>48</v>
      </c>
      <c r="H8" s="5" t="s">
        <v>30</v>
      </c>
      <c r="I8" s="5">
        <v>1</v>
      </c>
      <c r="J8" s="14">
        <v>30</v>
      </c>
      <c r="K8" s="5" t="s">
        <v>31</v>
      </c>
      <c r="L8" s="5" t="s">
        <v>31</v>
      </c>
      <c r="M8" s="5" t="s">
        <v>32</v>
      </c>
      <c r="N8" s="5" t="s">
        <v>49</v>
      </c>
      <c r="O8" s="5" t="s">
        <v>50</v>
      </c>
      <c r="P8" s="9" t="s">
        <v>52</v>
      </c>
      <c r="Q8" s="9"/>
      <c r="R8" s="5" t="s">
        <v>36</v>
      </c>
      <c r="S8" s="21">
        <v>1</v>
      </c>
      <c r="T8" s="21"/>
      <c r="U8" s="7"/>
      <c r="V8" s="24"/>
      <c r="W8" s="23" t="s">
        <v>37</v>
      </c>
    </row>
    <row r="9" ht="36" spans="1:23">
      <c r="A9" s="4">
        <f>IF(B9=B8,A8,A8+1)</f>
        <v>70</v>
      </c>
      <c r="B9" s="5" t="s">
        <v>46</v>
      </c>
      <c r="C9" s="6">
        <f>IF(A9=A8,(IF(D9=D8,C8,C8+1)),1)</f>
        <v>1</v>
      </c>
      <c r="D9" s="5" t="s">
        <v>47</v>
      </c>
      <c r="E9" s="7" t="s">
        <v>28</v>
      </c>
      <c r="F9" s="8">
        <f>COUNTIFS(D$2:D9,D9,A$2:A9,A9)</f>
        <v>3</v>
      </c>
      <c r="G9" s="9" t="s">
        <v>48</v>
      </c>
      <c r="H9" s="5" t="s">
        <v>30</v>
      </c>
      <c r="I9" s="5">
        <v>1</v>
      </c>
      <c r="J9" s="14">
        <v>30</v>
      </c>
      <c r="K9" s="5" t="s">
        <v>31</v>
      </c>
      <c r="L9" s="5" t="s">
        <v>31</v>
      </c>
      <c r="M9" s="5" t="s">
        <v>32</v>
      </c>
      <c r="N9" s="5" t="s">
        <v>49</v>
      </c>
      <c r="O9" s="5" t="s">
        <v>50</v>
      </c>
      <c r="P9" s="9" t="s">
        <v>53</v>
      </c>
      <c r="Q9" s="9"/>
      <c r="R9" s="5" t="s">
        <v>36</v>
      </c>
      <c r="S9" s="21">
        <v>1</v>
      </c>
      <c r="T9" s="21"/>
      <c r="U9" s="7"/>
      <c r="V9" s="24"/>
      <c r="W9" s="23" t="s">
        <v>37</v>
      </c>
    </row>
    <row r="10" ht="48" spans="1:23">
      <c r="A10" s="4">
        <f>IF(B10=B9,A9,A9+1)</f>
        <v>70</v>
      </c>
      <c r="B10" s="5" t="s">
        <v>46</v>
      </c>
      <c r="C10" s="6">
        <f>IF(A10=A9,(IF(D10=D9,C9,C9+1)),1)</f>
        <v>1</v>
      </c>
      <c r="D10" s="5" t="s">
        <v>47</v>
      </c>
      <c r="E10" s="7" t="s">
        <v>28</v>
      </c>
      <c r="F10" s="8">
        <f>COUNTIFS(D$2:D10,D10,A$2:A10,A10)</f>
        <v>4</v>
      </c>
      <c r="G10" s="9" t="s">
        <v>48</v>
      </c>
      <c r="H10" s="5" t="s">
        <v>30</v>
      </c>
      <c r="I10" s="19">
        <v>1</v>
      </c>
      <c r="J10" s="14">
        <v>30</v>
      </c>
      <c r="K10" s="5" t="s">
        <v>31</v>
      </c>
      <c r="L10" s="5" t="s">
        <v>31</v>
      </c>
      <c r="M10" s="5" t="s">
        <v>32</v>
      </c>
      <c r="N10" s="5" t="s">
        <v>49</v>
      </c>
      <c r="O10" s="5" t="s">
        <v>50</v>
      </c>
      <c r="P10" s="9" t="s">
        <v>54</v>
      </c>
      <c r="Q10" s="9"/>
      <c r="R10" s="5" t="s">
        <v>36</v>
      </c>
      <c r="S10" s="21">
        <v>1</v>
      </c>
      <c r="T10" s="21"/>
      <c r="U10" s="7"/>
      <c r="V10" s="24"/>
      <c r="W10" s="23" t="s">
        <v>37</v>
      </c>
    </row>
    <row r="11" ht="60" spans="1:23">
      <c r="A11" s="4">
        <f>IF(B11=B10,A10,A10+1)</f>
        <v>71</v>
      </c>
      <c r="B11" s="5" t="s">
        <v>55</v>
      </c>
      <c r="C11" s="6">
        <f>IF(A11=A10,(IF(D11=D10,C10,C10+1)),1)</f>
        <v>1</v>
      </c>
      <c r="D11" s="5" t="s">
        <v>56</v>
      </c>
      <c r="E11" s="7" t="s">
        <v>28</v>
      </c>
      <c r="F11" s="8">
        <f>COUNTIFS(D$2:D11,D11,A$2:A11,A11)</f>
        <v>1</v>
      </c>
      <c r="G11" s="9" t="s">
        <v>57</v>
      </c>
      <c r="H11" s="5" t="s">
        <v>30</v>
      </c>
      <c r="I11" s="5">
        <v>2</v>
      </c>
      <c r="J11" s="14">
        <v>30</v>
      </c>
      <c r="K11" s="5" t="s">
        <v>31</v>
      </c>
      <c r="L11" s="5" t="s">
        <v>31</v>
      </c>
      <c r="M11" s="5" t="s">
        <v>32</v>
      </c>
      <c r="N11" s="5" t="s">
        <v>33</v>
      </c>
      <c r="O11" s="5" t="s">
        <v>34</v>
      </c>
      <c r="P11" s="9" t="s">
        <v>41</v>
      </c>
      <c r="Q11" s="9" t="s">
        <v>42</v>
      </c>
      <c r="R11" s="5" t="s">
        <v>36</v>
      </c>
      <c r="S11" s="21">
        <v>1</v>
      </c>
      <c r="T11" s="21"/>
      <c r="U11" s="7"/>
      <c r="V11" s="24"/>
      <c r="W11" s="23" t="s">
        <v>37</v>
      </c>
    </row>
    <row r="12" ht="36" spans="1:23">
      <c r="A12" s="4">
        <f>IF(B12=B11,A11,A11+1)</f>
        <v>72</v>
      </c>
      <c r="B12" s="5" t="s">
        <v>58</v>
      </c>
      <c r="C12" s="6">
        <f>IF(A12=A11,(IF(D12=D11,C11,C11+1)),1)</f>
        <v>1</v>
      </c>
      <c r="D12" s="5" t="s">
        <v>59</v>
      </c>
      <c r="E12" s="7" t="s">
        <v>28</v>
      </c>
      <c r="F12" s="8">
        <f>COUNTIFS(D$2:D12,D12,A$2:A12,A12)</f>
        <v>1</v>
      </c>
      <c r="G12" s="10" t="s">
        <v>60</v>
      </c>
      <c r="H12" s="5" t="s">
        <v>40</v>
      </c>
      <c r="I12" s="14">
        <v>1</v>
      </c>
      <c r="J12" s="14">
        <v>30</v>
      </c>
      <c r="K12" s="5" t="s">
        <v>61</v>
      </c>
      <c r="L12" s="5" t="s">
        <v>31</v>
      </c>
      <c r="M12" s="5" t="s">
        <v>32</v>
      </c>
      <c r="N12" s="5" t="s">
        <v>33</v>
      </c>
      <c r="O12" s="5" t="s">
        <v>34</v>
      </c>
      <c r="P12" s="10" t="s">
        <v>62</v>
      </c>
      <c r="Q12" s="10"/>
      <c r="R12" s="5" t="s">
        <v>36</v>
      </c>
      <c r="S12" s="21">
        <v>1</v>
      </c>
      <c r="T12" s="21"/>
      <c r="U12" s="7"/>
      <c r="V12" s="22" t="s">
        <v>63</v>
      </c>
      <c r="W12" s="23" t="s">
        <v>37</v>
      </c>
    </row>
    <row r="13" ht="36" spans="1:23">
      <c r="A13" s="4">
        <f>IF(B13=B12,A12,A12+1)</f>
        <v>72</v>
      </c>
      <c r="B13" s="5" t="s">
        <v>58</v>
      </c>
      <c r="C13" s="6">
        <f>IF(A13=A12,(IF(D13=D12,C12,C12+1)),1)</f>
        <v>1</v>
      </c>
      <c r="D13" s="5" t="s">
        <v>59</v>
      </c>
      <c r="E13" s="7" t="s">
        <v>28</v>
      </c>
      <c r="F13" s="8">
        <f>COUNTIFS(D$2:D13,D13,A$2:A13,A13)</f>
        <v>2</v>
      </c>
      <c r="G13" s="10" t="s">
        <v>60</v>
      </c>
      <c r="H13" s="5" t="s">
        <v>40</v>
      </c>
      <c r="I13" s="14">
        <v>1</v>
      </c>
      <c r="J13" s="14">
        <v>30</v>
      </c>
      <c r="K13" s="5" t="s">
        <v>31</v>
      </c>
      <c r="L13" s="5" t="s">
        <v>31</v>
      </c>
      <c r="M13" s="5" t="s">
        <v>32</v>
      </c>
      <c r="N13" s="5" t="s">
        <v>33</v>
      </c>
      <c r="O13" s="5" t="s">
        <v>34</v>
      </c>
      <c r="P13" s="10" t="s">
        <v>62</v>
      </c>
      <c r="Q13" s="10"/>
      <c r="R13" s="5" t="s">
        <v>36</v>
      </c>
      <c r="S13" s="21">
        <v>1</v>
      </c>
      <c r="T13" s="21"/>
      <c r="U13" s="7"/>
      <c r="V13" s="22"/>
      <c r="W13" s="23" t="s">
        <v>37</v>
      </c>
    </row>
    <row r="14" ht="60" spans="1:23">
      <c r="A14" s="4">
        <f>IF(B14=B13,A13,A13+1)</f>
        <v>73</v>
      </c>
      <c r="B14" s="7" t="s">
        <v>64</v>
      </c>
      <c r="C14" s="6">
        <f>IF(A14=A13,(IF(D14=D13,C13,C13+1)),1)</f>
        <v>1</v>
      </c>
      <c r="D14" s="7" t="s">
        <v>65</v>
      </c>
      <c r="E14" s="7" t="s">
        <v>28</v>
      </c>
      <c r="F14" s="8">
        <f>COUNTIFS(D$2:D14,D14,A$2:A14,A14)</f>
        <v>1</v>
      </c>
      <c r="G14" s="9" t="s">
        <v>66</v>
      </c>
      <c r="H14" s="5" t="s">
        <v>30</v>
      </c>
      <c r="I14" s="5">
        <v>1</v>
      </c>
      <c r="J14" s="14">
        <v>30</v>
      </c>
      <c r="K14" s="5" t="s">
        <v>31</v>
      </c>
      <c r="L14" s="5" t="s">
        <v>31</v>
      </c>
      <c r="M14" s="5" t="s">
        <v>32</v>
      </c>
      <c r="N14" s="5" t="s">
        <v>33</v>
      </c>
      <c r="O14" s="5" t="s">
        <v>34</v>
      </c>
      <c r="P14" s="9" t="s">
        <v>67</v>
      </c>
      <c r="Q14" s="9"/>
      <c r="R14" s="5" t="s">
        <v>36</v>
      </c>
      <c r="S14" s="21">
        <v>1</v>
      </c>
      <c r="T14" s="21"/>
      <c r="U14" s="7"/>
      <c r="V14" s="5" t="s">
        <v>68</v>
      </c>
      <c r="W14" s="23" t="s">
        <v>37</v>
      </c>
    </row>
    <row r="15" ht="60" spans="1:23">
      <c r="A15" s="4">
        <f>IF(B15=B14,A14,A14+1)</f>
        <v>74</v>
      </c>
      <c r="B15" s="7" t="s">
        <v>69</v>
      </c>
      <c r="C15" s="6">
        <f>IF(A15=A14,(IF(D15=D14,C14,C14+1)),1)</f>
        <v>1</v>
      </c>
      <c r="D15" s="7" t="s">
        <v>70</v>
      </c>
      <c r="E15" s="7" t="s">
        <v>28</v>
      </c>
      <c r="F15" s="8">
        <f>COUNTIFS(D$2:D15,D15,A$2:A15,A15)</f>
        <v>1</v>
      </c>
      <c r="G15" s="9" t="s">
        <v>29</v>
      </c>
      <c r="H15" s="5" t="s">
        <v>30</v>
      </c>
      <c r="I15" s="5">
        <v>1</v>
      </c>
      <c r="J15" s="14">
        <v>30</v>
      </c>
      <c r="K15" s="5" t="s">
        <v>31</v>
      </c>
      <c r="L15" s="5" t="s">
        <v>31</v>
      </c>
      <c r="M15" s="5" t="s">
        <v>32</v>
      </c>
      <c r="N15" s="5" t="s">
        <v>49</v>
      </c>
      <c r="O15" s="5" t="s">
        <v>50</v>
      </c>
      <c r="P15" s="9" t="s">
        <v>35</v>
      </c>
      <c r="Q15" s="9" t="s">
        <v>71</v>
      </c>
      <c r="R15" s="5" t="s">
        <v>36</v>
      </c>
      <c r="S15" s="21">
        <v>1</v>
      </c>
      <c r="T15" s="21"/>
      <c r="U15" s="7"/>
      <c r="V15" s="24"/>
      <c r="W15" s="23" t="s">
        <v>37</v>
      </c>
    </row>
    <row r="16" ht="156" spans="1:23">
      <c r="A16" s="4">
        <f>IF(B16=B15,A15,A15+1)</f>
        <v>75</v>
      </c>
      <c r="B16" s="7" t="s">
        <v>72</v>
      </c>
      <c r="C16" s="6">
        <f>IF(A16=A15,(IF(D16=D15,C15,C15+1)),1)</f>
        <v>1</v>
      </c>
      <c r="D16" s="7" t="s">
        <v>73</v>
      </c>
      <c r="E16" s="7" t="s">
        <v>28</v>
      </c>
      <c r="F16" s="8">
        <f>COUNTIFS(D$2:D16,D16,A$2:A16,A16)</f>
        <v>1</v>
      </c>
      <c r="G16" s="11" t="s">
        <v>74</v>
      </c>
      <c r="H16" s="12" t="s">
        <v>30</v>
      </c>
      <c r="I16" s="12">
        <v>1</v>
      </c>
      <c r="J16" s="14">
        <v>30</v>
      </c>
      <c r="K16" s="12" t="s">
        <v>31</v>
      </c>
      <c r="L16" s="12" t="s">
        <v>31</v>
      </c>
      <c r="M16" s="12" t="s">
        <v>32</v>
      </c>
      <c r="N16" s="12" t="s">
        <v>49</v>
      </c>
      <c r="O16" s="12" t="s">
        <v>50</v>
      </c>
      <c r="P16" s="11" t="s">
        <v>75</v>
      </c>
      <c r="Q16" s="11"/>
      <c r="R16" s="12" t="s">
        <v>36</v>
      </c>
      <c r="S16" s="21">
        <v>1</v>
      </c>
      <c r="T16" s="21"/>
      <c r="U16" s="21"/>
      <c r="V16" s="25"/>
      <c r="W16" s="23" t="s">
        <v>37</v>
      </c>
    </row>
    <row r="17" ht="132" spans="1:23">
      <c r="A17" s="4">
        <f>IF(B17=B16,A16,A16+1)</f>
        <v>76</v>
      </c>
      <c r="B17" s="7" t="s">
        <v>76</v>
      </c>
      <c r="C17" s="6">
        <f>IF(A17=A16,(IF(D17=D16,C16,C16+1)),1)</f>
        <v>1</v>
      </c>
      <c r="D17" s="7" t="s">
        <v>77</v>
      </c>
      <c r="E17" s="7" t="s">
        <v>28</v>
      </c>
      <c r="F17" s="8">
        <f>COUNTIFS(D$2:D17,D17,A$2:A17,A17)</f>
        <v>1</v>
      </c>
      <c r="G17" s="13" t="s">
        <v>78</v>
      </c>
      <c r="H17" s="14" t="s">
        <v>40</v>
      </c>
      <c r="I17" s="14">
        <v>1</v>
      </c>
      <c r="J17" s="14">
        <v>30</v>
      </c>
      <c r="K17" s="14" t="s">
        <v>31</v>
      </c>
      <c r="L17" s="14" t="s">
        <v>31</v>
      </c>
      <c r="M17" s="12" t="s">
        <v>32</v>
      </c>
      <c r="N17" s="12" t="s">
        <v>49</v>
      </c>
      <c r="O17" s="14" t="s">
        <v>50</v>
      </c>
      <c r="P17" s="13" t="s">
        <v>79</v>
      </c>
      <c r="Q17" s="13"/>
      <c r="R17" s="12" t="s">
        <v>36</v>
      </c>
      <c r="S17" s="21">
        <v>1</v>
      </c>
      <c r="T17" s="21"/>
      <c r="U17" s="21"/>
      <c r="V17" s="26"/>
      <c r="W17" s="23" t="s">
        <v>37</v>
      </c>
    </row>
    <row r="18" ht="48" spans="1:23">
      <c r="A18" s="4">
        <f>IF(B18=B17,A17,A17+1)</f>
        <v>77</v>
      </c>
      <c r="B18" s="7" t="s">
        <v>80</v>
      </c>
      <c r="C18" s="6">
        <f>IF(A18=A17,(IF(D18=D17,C17,C17+1)),1)</f>
        <v>1</v>
      </c>
      <c r="D18" s="7" t="s">
        <v>81</v>
      </c>
      <c r="E18" s="7" t="s">
        <v>28</v>
      </c>
      <c r="F18" s="8">
        <f>COUNTIFS(D$2:D18,D18,A$2:A18,A18)</f>
        <v>1</v>
      </c>
      <c r="G18" s="11" t="s">
        <v>82</v>
      </c>
      <c r="H18" s="12" t="s">
        <v>30</v>
      </c>
      <c r="I18" s="12">
        <v>1</v>
      </c>
      <c r="J18" s="14">
        <v>30</v>
      </c>
      <c r="K18" s="12" t="s">
        <v>31</v>
      </c>
      <c r="L18" s="12" t="s">
        <v>31</v>
      </c>
      <c r="M18" s="12" t="s">
        <v>32</v>
      </c>
      <c r="N18" s="12" t="s">
        <v>33</v>
      </c>
      <c r="O18" s="12" t="s">
        <v>34</v>
      </c>
      <c r="P18" s="11" t="s">
        <v>83</v>
      </c>
      <c r="Q18" s="11"/>
      <c r="R18" s="12" t="s">
        <v>36</v>
      </c>
      <c r="S18" s="21">
        <v>1</v>
      </c>
      <c r="T18" s="21"/>
      <c r="U18" s="21"/>
      <c r="V18" s="25"/>
      <c r="W18" s="23" t="s">
        <v>37</v>
      </c>
    </row>
    <row r="19" ht="132" spans="1:23">
      <c r="A19" s="4">
        <f>IF(B19=B18,A18,A18+1)</f>
        <v>78</v>
      </c>
      <c r="B19" s="7" t="s">
        <v>84</v>
      </c>
      <c r="C19" s="6">
        <f>IF(A19=A18,(IF(D19=D18,C18,C18+1)),1)</f>
        <v>1</v>
      </c>
      <c r="D19" s="7" t="s">
        <v>85</v>
      </c>
      <c r="E19" s="7" t="s">
        <v>86</v>
      </c>
      <c r="F19" s="8">
        <f>COUNTIFS(D$2:D19,D19,A$2:A19,A19)</f>
        <v>1</v>
      </c>
      <c r="G19" s="15" t="s">
        <v>87</v>
      </c>
      <c r="H19" s="7" t="s">
        <v>30</v>
      </c>
      <c r="I19" s="7">
        <v>1</v>
      </c>
      <c r="J19" s="14">
        <v>35</v>
      </c>
      <c r="K19" s="14" t="s">
        <v>31</v>
      </c>
      <c r="L19" s="14" t="s">
        <v>31</v>
      </c>
      <c r="M19" s="14" t="s">
        <v>32</v>
      </c>
      <c r="N19" s="14" t="s">
        <v>49</v>
      </c>
      <c r="O19" s="15" t="s">
        <v>88</v>
      </c>
      <c r="P19" s="15" t="s">
        <v>89</v>
      </c>
      <c r="Q19" s="27" t="s">
        <v>90</v>
      </c>
      <c r="R19" s="12" t="s">
        <v>91</v>
      </c>
      <c r="S19" s="21">
        <v>1</v>
      </c>
      <c r="T19" s="21"/>
      <c r="U19" s="7"/>
      <c r="V19" s="26"/>
      <c r="W19" s="23" t="s">
        <v>92</v>
      </c>
    </row>
    <row r="20" ht="144" spans="1:23">
      <c r="A20" s="4">
        <f>IF(B20=B19,A19,A19+1)</f>
        <v>78</v>
      </c>
      <c r="B20" s="7" t="s">
        <v>84</v>
      </c>
      <c r="C20" s="6">
        <f>IF(A20=A19,(IF(D20=D19,C19,C19+1)),1)</f>
        <v>1</v>
      </c>
      <c r="D20" s="7" t="s">
        <v>85</v>
      </c>
      <c r="E20" s="7" t="s">
        <v>86</v>
      </c>
      <c r="F20" s="8">
        <f>COUNTIFS(D$2:D20,D20,A$2:A20,A20)</f>
        <v>2</v>
      </c>
      <c r="G20" s="15" t="s">
        <v>93</v>
      </c>
      <c r="H20" s="7" t="s">
        <v>30</v>
      </c>
      <c r="I20" s="7">
        <v>1</v>
      </c>
      <c r="J20" s="14">
        <v>35</v>
      </c>
      <c r="K20" s="14" t="s">
        <v>31</v>
      </c>
      <c r="L20" s="14" t="s">
        <v>31</v>
      </c>
      <c r="M20" s="14" t="s">
        <v>32</v>
      </c>
      <c r="N20" s="14" t="s">
        <v>49</v>
      </c>
      <c r="O20" s="15" t="s">
        <v>88</v>
      </c>
      <c r="P20" s="15" t="s">
        <v>94</v>
      </c>
      <c r="Q20" s="27" t="s">
        <v>95</v>
      </c>
      <c r="R20" s="12" t="s">
        <v>91</v>
      </c>
      <c r="S20" s="21">
        <v>1</v>
      </c>
      <c r="T20" s="21"/>
      <c r="U20" s="7"/>
      <c r="V20" s="26"/>
      <c r="W20" s="23" t="s">
        <v>92</v>
      </c>
    </row>
    <row r="21" ht="144" spans="1:23">
      <c r="A21" s="4">
        <f>IF(B21=B20,A20,A20+1)</f>
        <v>78</v>
      </c>
      <c r="B21" s="7" t="s">
        <v>84</v>
      </c>
      <c r="C21" s="6">
        <f>IF(A21=A20,(IF(D21=D20,C20,C20+1)),1)</f>
        <v>1</v>
      </c>
      <c r="D21" s="7" t="s">
        <v>85</v>
      </c>
      <c r="E21" s="7" t="s">
        <v>86</v>
      </c>
      <c r="F21" s="8">
        <f>COUNTIFS(D$2:D21,D21,A$2:A21,A21)</f>
        <v>3</v>
      </c>
      <c r="G21" s="15" t="s">
        <v>96</v>
      </c>
      <c r="H21" s="7" t="s">
        <v>30</v>
      </c>
      <c r="I21" s="7">
        <v>1</v>
      </c>
      <c r="J21" s="14">
        <v>35</v>
      </c>
      <c r="K21" s="14" t="s">
        <v>31</v>
      </c>
      <c r="L21" s="14" t="s">
        <v>31</v>
      </c>
      <c r="M21" s="14" t="s">
        <v>32</v>
      </c>
      <c r="N21" s="14" t="s">
        <v>49</v>
      </c>
      <c r="O21" s="15" t="s">
        <v>88</v>
      </c>
      <c r="P21" s="15" t="s">
        <v>94</v>
      </c>
      <c r="Q21" s="27" t="s">
        <v>97</v>
      </c>
      <c r="R21" s="12" t="s">
        <v>91</v>
      </c>
      <c r="S21" s="21">
        <v>1</v>
      </c>
      <c r="T21" s="21"/>
      <c r="U21" s="7"/>
      <c r="V21" s="26"/>
      <c r="W21" s="23" t="s">
        <v>92</v>
      </c>
    </row>
    <row r="22" ht="108" spans="1:23">
      <c r="A22" s="4">
        <f>IF(B22=B21,A21,A21+1)</f>
        <v>78</v>
      </c>
      <c r="B22" s="7" t="s">
        <v>84</v>
      </c>
      <c r="C22" s="6">
        <f>IF(A22=A21,(IF(D22=D21,C21,C21+1)),1)</f>
        <v>1</v>
      </c>
      <c r="D22" s="7" t="s">
        <v>85</v>
      </c>
      <c r="E22" s="7" t="s">
        <v>86</v>
      </c>
      <c r="F22" s="8">
        <f>COUNTIFS(D$2:D22,D22,A$2:A22,A22)</f>
        <v>4</v>
      </c>
      <c r="G22" s="15" t="s">
        <v>98</v>
      </c>
      <c r="H22" s="7" t="s">
        <v>30</v>
      </c>
      <c r="I22" s="7">
        <v>1</v>
      </c>
      <c r="J22" s="14">
        <v>35</v>
      </c>
      <c r="K22" s="14" t="s">
        <v>31</v>
      </c>
      <c r="L22" s="14" t="s">
        <v>31</v>
      </c>
      <c r="M22" s="14" t="s">
        <v>32</v>
      </c>
      <c r="N22" s="14" t="s">
        <v>49</v>
      </c>
      <c r="O22" s="15" t="s">
        <v>88</v>
      </c>
      <c r="P22" s="15" t="s">
        <v>99</v>
      </c>
      <c r="Q22" s="27" t="s">
        <v>100</v>
      </c>
      <c r="R22" s="12" t="s">
        <v>91</v>
      </c>
      <c r="S22" s="21">
        <v>1</v>
      </c>
      <c r="T22" s="21"/>
      <c r="U22" s="21"/>
      <c r="V22" s="26"/>
      <c r="W22" s="23" t="s">
        <v>92</v>
      </c>
    </row>
    <row r="23" ht="36" spans="1:23">
      <c r="A23" s="4">
        <f>IF(B23=B22,A22,A22+1)</f>
        <v>78</v>
      </c>
      <c r="B23" s="7" t="s">
        <v>84</v>
      </c>
      <c r="C23" s="6">
        <f>IF(A23=A22,(IF(D23=D22,C22,C22+1)),1)</f>
        <v>1</v>
      </c>
      <c r="D23" s="7" t="s">
        <v>85</v>
      </c>
      <c r="E23" s="7" t="s">
        <v>86</v>
      </c>
      <c r="F23" s="8">
        <f>COUNTIFS(D$2:D23,D23,A$2:A23,A23)</f>
        <v>5</v>
      </c>
      <c r="G23" s="15" t="s">
        <v>98</v>
      </c>
      <c r="H23" s="7" t="s">
        <v>30</v>
      </c>
      <c r="I23" s="7">
        <v>1</v>
      </c>
      <c r="J23" s="14">
        <v>35</v>
      </c>
      <c r="K23" s="14" t="s">
        <v>31</v>
      </c>
      <c r="L23" s="14" t="s">
        <v>31</v>
      </c>
      <c r="M23" s="14" t="s">
        <v>32</v>
      </c>
      <c r="N23" s="7" t="s">
        <v>33</v>
      </c>
      <c r="O23" s="16" t="s">
        <v>101</v>
      </c>
      <c r="P23" s="15" t="s">
        <v>102</v>
      </c>
      <c r="Q23" s="17" t="s">
        <v>103</v>
      </c>
      <c r="R23" s="12" t="s">
        <v>91</v>
      </c>
      <c r="S23" s="21">
        <v>1</v>
      </c>
      <c r="T23" s="28"/>
      <c r="U23" s="28"/>
      <c r="V23" s="26"/>
      <c r="W23" s="23" t="s">
        <v>92</v>
      </c>
    </row>
    <row r="24" ht="36" spans="1:23">
      <c r="A24" s="4">
        <f>IF(B24=B23,A23,A23+1)</f>
        <v>78</v>
      </c>
      <c r="B24" s="7" t="s">
        <v>84</v>
      </c>
      <c r="C24" s="6">
        <f>IF(A24=A23,(IF(D24=D23,C23,C23+1)),1)</f>
        <v>1</v>
      </c>
      <c r="D24" s="7" t="s">
        <v>85</v>
      </c>
      <c r="E24" s="7" t="s">
        <v>86</v>
      </c>
      <c r="F24" s="8">
        <f>COUNTIFS(D$2:D24,D24,A$2:A24,A24)</f>
        <v>6</v>
      </c>
      <c r="G24" s="16" t="s">
        <v>104</v>
      </c>
      <c r="H24" s="7" t="s">
        <v>30</v>
      </c>
      <c r="I24" s="20">
        <v>1</v>
      </c>
      <c r="J24" s="14">
        <v>35</v>
      </c>
      <c r="K24" s="14" t="s">
        <v>31</v>
      </c>
      <c r="L24" s="14" t="s">
        <v>31</v>
      </c>
      <c r="M24" s="14" t="s">
        <v>32</v>
      </c>
      <c r="N24" s="7" t="s">
        <v>33</v>
      </c>
      <c r="O24" s="16" t="s">
        <v>101</v>
      </c>
      <c r="P24" s="20" t="s">
        <v>105</v>
      </c>
      <c r="Q24" s="17" t="s">
        <v>103</v>
      </c>
      <c r="R24" s="12" t="s">
        <v>91</v>
      </c>
      <c r="S24" s="21">
        <v>1</v>
      </c>
      <c r="T24" s="28"/>
      <c r="U24" s="28"/>
      <c r="V24" s="29"/>
      <c r="W24" s="23" t="s">
        <v>92</v>
      </c>
    </row>
    <row r="25" ht="36" spans="1:23">
      <c r="A25" s="4">
        <f>IF(B25=B24,A24,A24+1)</f>
        <v>78</v>
      </c>
      <c r="B25" s="7" t="s">
        <v>84</v>
      </c>
      <c r="C25" s="6">
        <f>IF(A25=A24,(IF(D25=D24,C24,C24+1)),1)</f>
        <v>1</v>
      </c>
      <c r="D25" s="7" t="s">
        <v>85</v>
      </c>
      <c r="E25" s="7" t="s">
        <v>86</v>
      </c>
      <c r="F25" s="8">
        <f>COUNTIFS(D$2:D25,D25,A$2:A25,A25)</f>
        <v>7</v>
      </c>
      <c r="G25" s="16" t="s">
        <v>93</v>
      </c>
      <c r="H25" s="7" t="s">
        <v>30</v>
      </c>
      <c r="I25" s="20">
        <v>1</v>
      </c>
      <c r="J25" s="14">
        <v>35</v>
      </c>
      <c r="K25" s="14" t="s">
        <v>31</v>
      </c>
      <c r="L25" s="14" t="s">
        <v>31</v>
      </c>
      <c r="M25" s="14" t="s">
        <v>32</v>
      </c>
      <c r="N25" s="7" t="s">
        <v>33</v>
      </c>
      <c r="O25" s="16" t="s">
        <v>101</v>
      </c>
      <c r="P25" s="15" t="s">
        <v>106</v>
      </c>
      <c r="Q25" s="17" t="s">
        <v>103</v>
      </c>
      <c r="R25" s="12" t="s">
        <v>91</v>
      </c>
      <c r="S25" s="21">
        <v>1</v>
      </c>
      <c r="T25" s="28"/>
      <c r="U25" s="28"/>
      <c r="V25" s="30"/>
      <c r="W25" s="23" t="s">
        <v>92</v>
      </c>
    </row>
    <row r="26" ht="36" spans="1:23">
      <c r="A26" s="4">
        <f>IF(B26=B25,A25,A25+1)</f>
        <v>78</v>
      </c>
      <c r="B26" s="7" t="s">
        <v>84</v>
      </c>
      <c r="C26" s="6">
        <f>IF(A26=A25,(IF(D26=D25,C25,C25+1)),1)</f>
        <v>2</v>
      </c>
      <c r="D26" s="7" t="s">
        <v>107</v>
      </c>
      <c r="E26" s="7" t="s">
        <v>86</v>
      </c>
      <c r="F26" s="8">
        <f>COUNTIFS(D$2:D26,D26,A$2:A26,A26)</f>
        <v>1</v>
      </c>
      <c r="G26" s="17" t="s">
        <v>98</v>
      </c>
      <c r="H26" s="7" t="s">
        <v>30</v>
      </c>
      <c r="I26" s="5">
        <v>1</v>
      </c>
      <c r="J26" s="14">
        <v>35</v>
      </c>
      <c r="K26" s="5" t="s">
        <v>31</v>
      </c>
      <c r="L26" s="5" t="s">
        <v>31</v>
      </c>
      <c r="M26" s="5" t="s">
        <v>32</v>
      </c>
      <c r="N26" s="7" t="s">
        <v>33</v>
      </c>
      <c r="O26" s="5" t="s">
        <v>101</v>
      </c>
      <c r="P26" s="15" t="s">
        <v>99</v>
      </c>
      <c r="Q26" s="14"/>
      <c r="R26" s="5" t="s">
        <v>91</v>
      </c>
      <c r="S26" s="21">
        <v>1</v>
      </c>
      <c r="T26" s="21"/>
      <c r="U26" s="7"/>
      <c r="V26" s="24"/>
      <c r="W26" s="23" t="s">
        <v>92</v>
      </c>
    </row>
    <row r="27" ht="36" spans="1:23">
      <c r="A27" s="4">
        <f>IF(B27=B26,A26,A26+1)</f>
        <v>78</v>
      </c>
      <c r="B27" s="7" t="s">
        <v>84</v>
      </c>
      <c r="C27" s="6">
        <f>IF(A27=A26,(IF(D27=D26,C26,C26+1)),1)</f>
        <v>2</v>
      </c>
      <c r="D27" s="7" t="s">
        <v>107</v>
      </c>
      <c r="E27" s="7" t="s">
        <v>86</v>
      </c>
      <c r="F27" s="8">
        <f>COUNTIFS(D$2:D27,D27,A$2:A27,A27)</f>
        <v>2</v>
      </c>
      <c r="G27" s="17" t="s">
        <v>104</v>
      </c>
      <c r="H27" s="7" t="s">
        <v>30</v>
      </c>
      <c r="I27" s="5">
        <v>1</v>
      </c>
      <c r="J27" s="14">
        <v>35</v>
      </c>
      <c r="K27" s="5" t="s">
        <v>31</v>
      </c>
      <c r="L27" s="5" t="s">
        <v>31</v>
      </c>
      <c r="M27" s="5" t="s">
        <v>32</v>
      </c>
      <c r="N27" s="7" t="s">
        <v>33</v>
      </c>
      <c r="O27" s="5" t="s">
        <v>101</v>
      </c>
      <c r="P27" s="20" t="s">
        <v>108</v>
      </c>
      <c r="Q27" s="14"/>
      <c r="R27" s="5" t="s">
        <v>91</v>
      </c>
      <c r="S27" s="21">
        <v>1</v>
      </c>
      <c r="T27" s="21"/>
      <c r="U27" s="7"/>
      <c r="V27" s="24"/>
      <c r="W27" s="23" t="s">
        <v>92</v>
      </c>
    </row>
    <row r="28" ht="48" spans="1:23">
      <c r="A28" s="4">
        <f>IF(B28=B27,A27,A27+1)</f>
        <v>78</v>
      </c>
      <c r="B28" s="7" t="s">
        <v>84</v>
      </c>
      <c r="C28" s="6">
        <f>IF(A28=A27,(IF(D28=D27,C27,C27+1)),1)</f>
        <v>2</v>
      </c>
      <c r="D28" s="7" t="s">
        <v>107</v>
      </c>
      <c r="E28" s="7" t="s">
        <v>86</v>
      </c>
      <c r="F28" s="8">
        <f>COUNTIFS(D$2:D28,D28,A$2:A28,A28)</f>
        <v>3</v>
      </c>
      <c r="G28" s="17" t="s">
        <v>104</v>
      </c>
      <c r="H28" s="7" t="s">
        <v>30</v>
      </c>
      <c r="I28" s="5">
        <v>1</v>
      </c>
      <c r="J28" s="14">
        <v>35</v>
      </c>
      <c r="K28" s="5" t="s">
        <v>109</v>
      </c>
      <c r="L28" s="5" t="s">
        <v>31</v>
      </c>
      <c r="M28" s="5" t="s">
        <v>32</v>
      </c>
      <c r="N28" s="7" t="s">
        <v>33</v>
      </c>
      <c r="O28" s="5" t="s">
        <v>101</v>
      </c>
      <c r="P28" s="20" t="s">
        <v>108</v>
      </c>
      <c r="Q28" s="14"/>
      <c r="R28" s="5" t="s">
        <v>91</v>
      </c>
      <c r="S28" s="21">
        <v>1</v>
      </c>
      <c r="T28" s="21"/>
      <c r="U28" s="7"/>
      <c r="V28" s="22" t="s">
        <v>110</v>
      </c>
      <c r="W28" s="23" t="s">
        <v>92</v>
      </c>
    </row>
    <row r="29" ht="48" spans="1:23">
      <c r="A29" s="4">
        <f>IF(B29=B28,A28,A28+1)</f>
        <v>78</v>
      </c>
      <c r="B29" s="7" t="s">
        <v>84</v>
      </c>
      <c r="C29" s="6">
        <f>IF(A29=A28,(IF(D29=D28,C28,C28+1)),1)</f>
        <v>3</v>
      </c>
      <c r="D29" s="7" t="s">
        <v>111</v>
      </c>
      <c r="E29" s="7" t="s">
        <v>86</v>
      </c>
      <c r="F29" s="8">
        <f>COUNTIFS(D$2:D29,D29,A$2:A29,A29)</f>
        <v>1</v>
      </c>
      <c r="G29" s="5" t="s">
        <v>112</v>
      </c>
      <c r="H29" s="7" t="s">
        <v>30</v>
      </c>
      <c r="I29" s="5">
        <v>1</v>
      </c>
      <c r="J29" s="14">
        <v>35</v>
      </c>
      <c r="K29" s="5" t="s">
        <v>31</v>
      </c>
      <c r="L29" s="5" t="s">
        <v>31</v>
      </c>
      <c r="M29" s="5" t="s">
        <v>32</v>
      </c>
      <c r="N29" s="5" t="s">
        <v>33</v>
      </c>
      <c r="O29" s="5" t="s">
        <v>101</v>
      </c>
      <c r="P29" s="5" t="s">
        <v>113</v>
      </c>
      <c r="Q29" s="7"/>
      <c r="R29" s="5" t="s">
        <v>91</v>
      </c>
      <c r="S29" s="21">
        <v>1</v>
      </c>
      <c r="T29" s="7"/>
      <c r="U29" s="7"/>
      <c r="V29" s="22"/>
      <c r="W29" s="23" t="s">
        <v>92</v>
      </c>
    </row>
    <row r="30" ht="72" spans="1:23">
      <c r="A30" s="4">
        <f>IF(B30=B29,A29,A29+1)</f>
        <v>78</v>
      </c>
      <c r="B30" s="7" t="s">
        <v>84</v>
      </c>
      <c r="C30" s="6">
        <f>IF(A30=A29,(IF(D30=D29,C29,C29+1)),1)</f>
        <v>3</v>
      </c>
      <c r="D30" s="7" t="s">
        <v>111</v>
      </c>
      <c r="E30" s="7" t="s">
        <v>86</v>
      </c>
      <c r="F30" s="8">
        <f>COUNTIFS(D$2:D30,D30,A$2:A30,A30)</f>
        <v>2</v>
      </c>
      <c r="G30" s="9" t="s">
        <v>114</v>
      </c>
      <c r="H30" s="7" t="s">
        <v>30</v>
      </c>
      <c r="I30" s="5">
        <v>1</v>
      </c>
      <c r="J30" s="14">
        <v>35</v>
      </c>
      <c r="K30" s="5" t="s">
        <v>31</v>
      </c>
      <c r="L30" s="5" t="s">
        <v>31</v>
      </c>
      <c r="M30" s="5" t="s">
        <v>32</v>
      </c>
      <c r="N30" s="5" t="s">
        <v>33</v>
      </c>
      <c r="O30" s="5" t="s">
        <v>101</v>
      </c>
      <c r="P30" s="9" t="s">
        <v>113</v>
      </c>
      <c r="Q30" s="9"/>
      <c r="R30" s="5" t="s">
        <v>91</v>
      </c>
      <c r="S30" s="21">
        <v>1</v>
      </c>
      <c r="T30" s="21"/>
      <c r="U30" s="7"/>
      <c r="V30" s="22" t="s">
        <v>115</v>
      </c>
      <c r="W30" s="23" t="s">
        <v>92</v>
      </c>
    </row>
    <row r="31" ht="48" spans="1:23">
      <c r="A31" s="4">
        <f>IF(B31=B30,A30,A30+1)</f>
        <v>78</v>
      </c>
      <c r="B31" s="7" t="s">
        <v>84</v>
      </c>
      <c r="C31" s="6">
        <f>IF(A31=A30,(IF(D31=D30,C30,C30+1)),1)</f>
        <v>4</v>
      </c>
      <c r="D31" s="7" t="s">
        <v>116</v>
      </c>
      <c r="E31" s="7" t="s">
        <v>28</v>
      </c>
      <c r="F31" s="8">
        <f>COUNTIFS(D$2:D31,D31,A$2:A31,A31)</f>
        <v>1</v>
      </c>
      <c r="G31" s="7" t="s">
        <v>117</v>
      </c>
      <c r="H31" s="7" t="s">
        <v>30</v>
      </c>
      <c r="I31" s="7">
        <v>2</v>
      </c>
      <c r="J31" s="14">
        <v>35</v>
      </c>
      <c r="K31" s="7" t="s">
        <v>31</v>
      </c>
      <c r="L31" s="7" t="s">
        <v>31</v>
      </c>
      <c r="M31" s="5" t="s">
        <v>32</v>
      </c>
      <c r="N31" s="7" t="s">
        <v>33</v>
      </c>
      <c r="O31" s="7" t="s">
        <v>101</v>
      </c>
      <c r="P31" s="7" t="s">
        <v>118</v>
      </c>
      <c r="Q31" s="7"/>
      <c r="R31" s="5" t="s">
        <v>91</v>
      </c>
      <c r="S31" s="21">
        <v>1</v>
      </c>
      <c r="T31" s="21"/>
      <c r="U31" s="7"/>
      <c r="V31" s="24"/>
      <c r="W31" s="23" t="s">
        <v>92</v>
      </c>
    </row>
    <row r="32" ht="36" spans="1:23">
      <c r="A32" s="4">
        <f>IF(B32=B31,A31,A31+1)</f>
        <v>78</v>
      </c>
      <c r="B32" s="7" t="s">
        <v>84</v>
      </c>
      <c r="C32" s="6">
        <f>IF(A32=A31,(IF(D32=D31,C31,C31+1)),1)</f>
        <v>5</v>
      </c>
      <c r="D32" s="7" t="s">
        <v>119</v>
      </c>
      <c r="E32" s="7" t="s">
        <v>86</v>
      </c>
      <c r="F32" s="8">
        <f>COUNTIFS(D$2:D32,D32,A$2:A32,A32)</f>
        <v>1</v>
      </c>
      <c r="G32" s="7" t="s">
        <v>98</v>
      </c>
      <c r="H32" s="7" t="s">
        <v>30</v>
      </c>
      <c r="I32" s="5">
        <v>1</v>
      </c>
      <c r="J32" s="14">
        <v>35</v>
      </c>
      <c r="K32" s="5" t="s">
        <v>31</v>
      </c>
      <c r="L32" s="5" t="s">
        <v>31</v>
      </c>
      <c r="M32" s="5" t="s">
        <v>32</v>
      </c>
      <c r="N32" s="5" t="s">
        <v>33</v>
      </c>
      <c r="O32" s="5" t="s">
        <v>101</v>
      </c>
      <c r="P32" s="9" t="s">
        <v>99</v>
      </c>
      <c r="Q32" s="9" t="s">
        <v>103</v>
      </c>
      <c r="R32" s="5" t="s">
        <v>91</v>
      </c>
      <c r="S32" s="21">
        <v>1</v>
      </c>
      <c r="T32" s="21"/>
      <c r="U32" s="7"/>
      <c r="V32" s="22"/>
      <c r="W32" s="23" t="s">
        <v>92</v>
      </c>
    </row>
    <row r="33" ht="60" spans="1:23">
      <c r="A33" s="4">
        <f>IF(B33=B32,A32,A32+1)</f>
        <v>78</v>
      </c>
      <c r="B33" s="7" t="s">
        <v>84</v>
      </c>
      <c r="C33" s="6">
        <f>IF(A33=A32,(IF(D33=D32,C32,C32+1)),1)</f>
        <v>5</v>
      </c>
      <c r="D33" s="7" t="s">
        <v>119</v>
      </c>
      <c r="E33" s="7" t="s">
        <v>86</v>
      </c>
      <c r="F33" s="8">
        <f>COUNTIFS(D$2:D33,D33,A$2:A33,A33)</f>
        <v>2</v>
      </c>
      <c r="G33" s="7" t="s">
        <v>120</v>
      </c>
      <c r="H33" s="7" t="s">
        <v>30</v>
      </c>
      <c r="I33" s="5">
        <v>1</v>
      </c>
      <c r="J33" s="14">
        <v>35</v>
      </c>
      <c r="K33" s="5" t="s">
        <v>31</v>
      </c>
      <c r="L33" s="5" t="s">
        <v>31</v>
      </c>
      <c r="M33" s="5" t="s">
        <v>32</v>
      </c>
      <c r="N33" s="5" t="s">
        <v>33</v>
      </c>
      <c r="O33" s="5" t="s">
        <v>101</v>
      </c>
      <c r="P33" s="9" t="s">
        <v>113</v>
      </c>
      <c r="Q33" s="9" t="s">
        <v>103</v>
      </c>
      <c r="R33" s="5" t="s">
        <v>91</v>
      </c>
      <c r="S33" s="21">
        <v>1</v>
      </c>
      <c r="T33" s="7"/>
      <c r="U33" s="7"/>
      <c r="V33" s="5" t="s">
        <v>121</v>
      </c>
      <c r="W33" s="23" t="s">
        <v>92</v>
      </c>
    </row>
    <row r="34" ht="60" spans="1:23">
      <c r="A34" s="4">
        <f>IF(B34=B33,A33,A33+1)</f>
        <v>78</v>
      </c>
      <c r="B34" s="7" t="s">
        <v>84</v>
      </c>
      <c r="C34" s="6">
        <f>IF(A34=A33,(IF(D34=D33,C33,C33+1)),1)</f>
        <v>6</v>
      </c>
      <c r="D34" s="7" t="s">
        <v>122</v>
      </c>
      <c r="E34" s="7" t="s">
        <v>86</v>
      </c>
      <c r="F34" s="8">
        <f>COUNTIFS(D$2:D34,D34,A$2:A34,A34)</f>
        <v>1</v>
      </c>
      <c r="G34" s="7" t="s">
        <v>87</v>
      </c>
      <c r="H34" s="7" t="s">
        <v>30</v>
      </c>
      <c r="I34" s="7">
        <v>1</v>
      </c>
      <c r="J34" s="14">
        <v>35</v>
      </c>
      <c r="K34" s="7" t="s">
        <v>31</v>
      </c>
      <c r="L34" s="7" t="s">
        <v>31</v>
      </c>
      <c r="M34" s="7" t="s">
        <v>32</v>
      </c>
      <c r="N34" s="7" t="s">
        <v>33</v>
      </c>
      <c r="O34" s="7" t="s">
        <v>101</v>
      </c>
      <c r="P34" s="7" t="s">
        <v>113</v>
      </c>
      <c r="Q34" s="7"/>
      <c r="R34" s="5" t="s">
        <v>91</v>
      </c>
      <c r="S34" s="21">
        <v>1</v>
      </c>
      <c r="T34" s="21"/>
      <c r="U34" s="7"/>
      <c r="V34" s="31"/>
      <c r="W34" s="23" t="s">
        <v>92</v>
      </c>
    </row>
    <row r="35" ht="60" spans="1:23">
      <c r="A35" s="4">
        <f>IF(B35=B34,A34,A34+1)</f>
        <v>78</v>
      </c>
      <c r="B35" s="7" t="s">
        <v>84</v>
      </c>
      <c r="C35" s="6">
        <f>IF(A35=A34,(IF(D35=D34,C34,C34+1)),1)</f>
        <v>6</v>
      </c>
      <c r="D35" s="7" t="s">
        <v>122</v>
      </c>
      <c r="E35" s="7" t="s">
        <v>86</v>
      </c>
      <c r="F35" s="8">
        <f>COUNTIFS(D$2:D35,D35,A$2:A35,A35)</f>
        <v>2</v>
      </c>
      <c r="G35" s="7" t="s">
        <v>123</v>
      </c>
      <c r="H35" s="7" t="s">
        <v>30</v>
      </c>
      <c r="I35" s="7">
        <v>1</v>
      </c>
      <c r="J35" s="14">
        <v>35</v>
      </c>
      <c r="K35" s="7" t="s">
        <v>31</v>
      </c>
      <c r="L35" s="7" t="s">
        <v>31</v>
      </c>
      <c r="M35" s="7" t="s">
        <v>32</v>
      </c>
      <c r="N35" s="7" t="s">
        <v>33</v>
      </c>
      <c r="O35" s="7" t="s">
        <v>101</v>
      </c>
      <c r="P35" s="7" t="s">
        <v>113</v>
      </c>
      <c r="Q35" s="7"/>
      <c r="R35" s="5" t="s">
        <v>91</v>
      </c>
      <c r="S35" s="21">
        <v>1</v>
      </c>
      <c r="T35" s="21"/>
      <c r="U35" s="7"/>
      <c r="V35" s="31"/>
      <c r="W35" s="23" t="s">
        <v>92</v>
      </c>
    </row>
    <row r="36" ht="60" spans="1:23">
      <c r="A36" s="4">
        <f>IF(B36=B35,A35,A35+1)</f>
        <v>78</v>
      </c>
      <c r="B36" s="7" t="s">
        <v>84</v>
      </c>
      <c r="C36" s="6">
        <f>IF(A36=A35,(IF(D36=D35,C35,C35+1)),1)</f>
        <v>6</v>
      </c>
      <c r="D36" s="7" t="s">
        <v>122</v>
      </c>
      <c r="E36" s="7" t="s">
        <v>86</v>
      </c>
      <c r="F36" s="8">
        <f>COUNTIFS(D$2:D36,D36,A$2:A36,A36)</f>
        <v>3</v>
      </c>
      <c r="G36" s="7" t="s">
        <v>124</v>
      </c>
      <c r="H36" s="7" t="s">
        <v>30</v>
      </c>
      <c r="I36" s="7">
        <v>1</v>
      </c>
      <c r="J36" s="14">
        <v>35</v>
      </c>
      <c r="K36" s="7" t="s">
        <v>31</v>
      </c>
      <c r="L36" s="7" t="s">
        <v>31</v>
      </c>
      <c r="M36" s="7" t="s">
        <v>32</v>
      </c>
      <c r="N36" s="7" t="s">
        <v>33</v>
      </c>
      <c r="O36" s="7" t="s">
        <v>101</v>
      </c>
      <c r="P36" s="7" t="s">
        <v>113</v>
      </c>
      <c r="Q36" s="7"/>
      <c r="R36" s="5" t="s">
        <v>91</v>
      </c>
      <c r="S36" s="21">
        <v>1</v>
      </c>
      <c r="T36" s="21"/>
      <c r="U36" s="7"/>
      <c r="V36" s="31"/>
      <c r="W36" s="23" t="s">
        <v>92</v>
      </c>
    </row>
  </sheetData>
  <mergeCells count="15">
    <mergeCell ref="B1:V1"/>
    <mergeCell ref="J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V2:V3"/>
    <mergeCell ref="W2:W3"/>
  </mergeCells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晋江市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luo</cp:lastModifiedBy>
  <dcterms:created xsi:type="dcterms:W3CDTF">2019-04-17T07:06:53Z</dcterms:created>
  <dcterms:modified xsi:type="dcterms:W3CDTF">2019-04-17T07:07:02Z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