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德化县" sheetId="1" r:id="rId1"/>
  </sheets>
  <calcPr calcId="144525"/>
</workbook>
</file>

<file path=xl/sharedStrings.xml><?xml version="1.0" encoding="utf-8"?>
<sst xmlns="http://schemas.openxmlformats.org/spreadsheetml/2006/main" count="205">
  <si>
    <t>2019年春季德化县事业单位公开招聘编制内工作人员岗位信息表</t>
  </si>
  <si>
    <t>主管代码</t>
  </si>
  <si>
    <t>主管
部门</t>
  </si>
  <si>
    <t>单位代码</t>
  </si>
  <si>
    <t>单位名称</t>
  </si>
  <si>
    <t>经费
形式</t>
  </si>
  <si>
    <t>岗位代码</t>
  </si>
  <si>
    <t>岗位类别及名称</t>
  </si>
  <si>
    <t>岗位最高
级别</t>
  </si>
  <si>
    <t>招聘
人数</t>
  </si>
  <si>
    <t>所  需  资  格  条  件</t>
  </si>
  <si>
    <t>笔试
科目</t>
  </si>
  <si>
    <t>考试方式及折算比例</t>
  </si>
  <si>
    <t>备注</t>
  </si>
  <si>
    <t>招聘单位联系人及电话</t>
  </si>
  <si>
    <t>最高
年龄</t>
  </si>
  <si>
    <t>性别</t>
  </si>
  <si>
    <t>户籍</t>
  </si>
  <si>
    <t>学历类别</t>
  </si>
  <si>
    <t>学历</t>
  </si>
  <si>
    <t>学位</t>
  </si>
  <si>
    <t>专业要求</t>
  </si>
  <si>
    <t>其他条件</t>
  </si>
  <si>
    <t>笔试</t>
  </si>
  <si>
    <t>面试</t>
  </si>
  <si>
    <t>专业测试</t>
  </si>
  <si>
    <t>德化县行政服务中心管理委员会</t>
  </si>
  <si>
    <t>德化县公共资源交易管理中心</t>
  </si>
  <si>
    <t>财政核补</t>
  </si>
  <si>
    <t>专技（综合）</t>
  </si>
  <si>
    <t>12级</t>
  </si>
  <si>
    <t>不限</t>
  </si>
  <si>
    <t xml:space="preserve">本科及以上 </t>
  </si>
  <si>
    <t>学士及以上</t>
  </si>
  <si>
    <t>财政金融类、工商管理类</t>
  </si>
  <si>
    <t>综合基础知识</t>
  </si>
  <si>
    <t>100%</t>
  </si>
  <si>
    <t>最低服务期限五年</t>
  </si>
  <si>
    <t>蒋女士：0595-23522351</t>
  </si>
  <si>
    <t>专技（交易管理）</t>
  </si>
  <si>
    <t>计算机科学与技术类、经济贸易类、环境生态类</t>
  </si>
  <si>
    <t>德化县卫生健康局</t>
  </si>
  <si>
    <t>德化县医院</t>
  </si>
  <si>
    <t>专技（外科）</t>
  </si>
  <si>
    <t>全日制普通院校</t>
  </si>
  <si>
    <t>研究生</t>
  </si>
  <si>
    <t>硕士及以上</t>
  </si>
  <si>
    <t xml:space="preserve"> 临床医学、外科学</t>
  </si>
  <si>
    <t>研究生专业方向应为泌尿外科或普外科方向</t>
  </si>
  <si>
    <t>医学基础知识</t>
  </si>
  <si>
    <t>专技（心血管内科）</t>
  </si>
  <si>
    <t xml:space="preserve">硕士及以上 </t>
  </si>
  <si>
    <t>中西医结合临床</t>
  </si>
  <si>
    <t>研究生专业方向应为心血管系统疾病方向</t>
  </si>
  <si>
    <t>专技（介入科）</t>
  </si>
  <si>
    <t xml:space="preserve">临床医学、内科学 </t>
  </si>
  <si>
    <t>研究生专业方向应为心血管内科方向</t>
  </si>
  <si>
    <t>专技（内分泌）</t>
  </si>
  <si>
    <t>临床医学 、内科学</t>
  </si>
  <si>
    <t>研究生专业方向应为内分泌与代谢病方向</t>
  </si>
  <si>
    <t>专技（消化内科）</t>
  </si>
  <si>
    <t>临床医学、内科学</t>
  </si>
  <si>
    <t>研究生专业方向应为消化系统疾病方向</t>
  </si>
  <si>
    <t xml:space="preserve">专技（中医儿科临床）       </t>
  </si>
  <si>
    <t>本科及以上</t>
  </si>
  <si>
    <t>中西医临床医学</t>
  </si>
  <si>
    <t>具备中医儿科学中级及以上专业技术资格</t>
  </si>
  <si>
    <t>专技（影像科、彩超室）</t>
  </si>
  <si>
    <t>医学影像学（五年制）、影像医学与核医学</t>
  </si>
  <si>
    <t>不含专升本</t>
  </si>
  <si>
    <t>专技（麻醉）</t>
  </si>
  <si>
    <t>麻醉学</t>
  </si>
  <si>
    <t>不含专升本,具有执业医师资格证</t>
  </si>
  <si>
    <t>专技（康复科）</t>
  </si>
  <si>
    <t>针灸推拿（学）</t>
  </si>
  <si>
    <t>专技（彩超室）</t>
  </si>
  <si>
    <t>临床医学、医学影像学（五年制）</t>
  </si>
  <si>
    <t>专技（临床）</t>
  </si>
  <si>
    <t>临床医学</t>
  </si>
  <si>
    <t>专技（影像）</t>
  </si>
  <si>
    <t>医学影像技术</t>
  </si>
  <si>
    <t>专技（药学）</t>
  </si>
  <si>
    <t>临床药学</t>
  </si>
  <si>
    <t>专技（护理）</t>
  </si>
  <si>
    <t>护理学类</t>
  </si>
  <si>
    <t>护理专业知识</t>
  </si>
  <si>
    <t>大专及以上</t>
  </si>
  <si>
    <t>不含五年制大专</t>
  </si>
  <si>
    <t>康复治疗学（四年制）</t>
  </si>
  <si>
    <t>德化县中医院</t>
  </si>
  <si>
    <t>专技（妇产科医师）</t>
  </si>
  <si>
    <t>中医学</t>
  </si>
  <si>
    <t>具有中医妇科学副高级及以上专业技术资格</t>
  </si>
  <si>
    <t>专技（临床医师）</t>
  </si>
  <si>
    <t>外科学、中西医结合临床、中医内科学</t>
  </si>
  <si>
    <t>具有执业医师资格证</t>
  </si>
  <si>
    <t>专技（麻醉科医师）</t>
  </si>
  <si>
    <t>德化县妇幼保健所</t>
  </si>
  <si>
    <t>财政核拨</t>
  </si>
  <si>
    <t>专技（中医学类）</t>
  </si>
  <si>
    <t>中西医临床医学、中西医结合临床</t>
  </si>
  <si>
    <t>专技（临床医学类）</t>
  </si>
  <si>
    <t>临床医学、眼科学、口腔医学</t>
  </si>
  <si>
    <t>专技（医学技术类）</t>
  </si>
  <si>
    <t>医学检验、医学检验技术</t>
  </si>
  <si>
    <t>德化县龙浔镇社区卫生服务中心</t>
  </si>
  <si>
    <t>专技（公共卫生）</t>
  </si>
  <si>
    <t>卫生管理类</t>
  </si>
  <si>
    <t>德化县浔中镇社区卫生服务中心</t>
  </si>
  <si>
    <t>专技（医学）</t>
  </si>
  <si>
    <t>德化县乡镇卫生院</t>
  </si>
  <si>
    <t>取得护士资格证书</t>
  </si>
  <si>
    <t>德化县雷峰镇卫生院、德化县龙门滩镇卫生院、德化县赤水镇卫生院、德化县春美卫生院各1人，最低服务期限五年</t>
  </si>
  <si>
    <t>专技（中医）</t>
  </si>
  <si>
    <t>中医学、针灸学、中西医结合临床、中西医临床医学、中医康复学、中西医结合康复学</t>
  </si>
  <si>
    <t>德化县三班镇卫生院、德化县南埕镇卫生院、德化县大铭乡卫生院、德化县桂阳乡卫生院各1人，最低服务期限五年</t>
  </si>
  <si>
    <t>专技（针灸）</t>
  </si>
  <si>
    <t>德化县国宝乡卫生院、德化县美湖镇卫生院各1人，最低服务期限五年</t>
  </si>
  <si>
    <t>德化县水口中心卫生院</t>
  </si>
  <si>
    <t>专技（公卫）</t>
  </si>
  <si>
    <t>德化县盖德镇卫生院</t>
  </si>
  <si>
    <t>中药（学）</t>
  </si>
  <si>
    <t>德化县上涌中心卫生院</t>
  </si>
  <si>
    <t>专技（临床医学）</t>
  </si>
  <si>
    <t>德化县盖德镇人民政府</t>
  </si>
  <si>
    <t>德化县盖德镇村镇规划建设环保站</t>
  </si>
  <si>
    <t>专技（村镇规划建设）</t>
  </si>
  <si>
    <t>泉州</t>
  </si>
  <si>
    <t>环境生态类、土建类、测绘类</t>
  </si>
  <si>
    <t>德化县三班镇人民政府</t>
  </si>
  <si>
    <t>德化县三班镇村镇规划建设环保站</t>
  </si>
  <si>
    <t>专技（综合管理）</t>
  </si>
  <si>
    <t>管理科学与工程类</t>
  </si>
  <si>
    <t>德化县龙门滩镇人民政府</t>
  </si>
  <si>
    <t>德化县龙门滩镇农业服务中心</t>
  </si>
  <si>
    <t>管理（文字综合）</t>
  </si>
  <si>
    <t>9级</t>
  </si>
  <si>
    <t>中国语言文学类、工商管理类</t>
  </si>
  <si>
    <t>德化县雷峰镇人民政府</t>
  </si>
  <si>
    <t>德化县雷峰镇经济社会事务服务中心</t>
  </si>
  <si>
    <t>专技（会计）</t>
  </si>
  <si>
    <t>财政金融类、会计与审计类</t>
  </si>
  <si>
    <t>德化县南埕镇人民政府</t>
  </si>
  <si>
    <t>德化县南埕镇农业服务中心</t>
  </si>
  <si>
    <t>管理（乡镇工作）</t>
  </si>
  <si>
    <t>旅游餐饮类</t>
  </si>
  <si>
    <t>从事乡村旅游发展相关工作；最低服务期限五年</t>
  </si>
  <si>
    <t>专技（乡镇工作）</t>
  </si>
  <si>
    <t>艺术设计类</t>
  </si>
  <si>
    <t>从事乡村旅游发展宣传材料设计工作；最低服务期限五年</t>
  </si>
  <si>
    <t>德化县水口镇人民政府</t>
  </si>
  <si>
    <t>德化县水口镇农业服务中心</t>
  </si>
  <si>
    <t>专技
（计算机技术）</t>
  </si>
  <si>
    <t>本县</t>
  </si>
  <si>
    <t>计算机信息管理类</t>
  </si>
  <si>
    <t>需经常下村、驻村，适合男性；最低服务期限五年</t>
  </si>
  <si>
    <t>德化县国宝乡人民政府</t>
  </si>
  <si>
    <t>德化县国宝乡经济社会事务服务中心</t>
  </si>
  <si>
    <t>管理（综合管理）</t>
  </si>
  <si>
    <t>工商管理类</t>
  </si>
  <si>
    <t>需值夜班；最低服务年限五年</t>
  </si>
  <si>
    <t>德化县赤水镇人民政府</t>
  </si>
  <si>
    <t>德化县赤水镇农业服务中心</t>
  </si>
  <si>
    <t>专技（村镇建设）</t>
  </si>
  <si>
    <t>土建类</t>
  </si>
  <si>
    <t>德化县美湖镇人民政府</t>
  </si>
  <si>
    <t>德化县美湖镇农业服务中心</t>
  </si>
  <si>
    <t>需经常野外工作、工作量大、任务重，适合男性；最低服务期限五年</t>
  </si>
  <si>
    <t>德化县美湖镇经济社会事务服务中心</t>
  </si>
  <si>
    <t>中国语言文学类</t>
  </si>
  <si>
    <t>德化县大铭乡人民政府</t>
  </si>
  <si>
    <t>德化县大铭乡农业服务中心</t>
  </si>
  <si>
    <t>德化县春美乡人民政府</t>
  </si>
  <si>
    <t>德化县春美乡农业服务中心</t>
  </si>
  <si>
    <t>德化县春美乡卫生计生服务中心</t>
  </si>
  <si>
    <t>德化县上涌镇人民政府</t>
  </si>
  <si>
    <t>德化县上涌镇村镇规划建设环保站</t>
  </si>
  <si>
    <t>土建类、水利类</t>
  </si>
  <si>
    <t>德化县上涌镇经济社会事务服务中心</t>
  </si>
  <si>
    <t>德化县汤头乡人民政府</t>
  </si>
  <si>
    <t>德化县汤头乡农业服务中心</t>
  </si>
  <si>
    <t>专技（农业）</t>
  </si>
  <si>
    <t>水产类</t>
  </si>
  <si>
    <t>需常年在野外工作、值夜班，工作量大、任务重，适合男性；最低服务期限五年</t>
  </si>
  <si>
    <t>德化县桂阳乡人民政府</t>
  </si>
  <si>
    <t>德化县桂阳乡经济社会事务服务中心</t>
  </si>
  <si>
    <t>德化县桂阳乡农业服务中心</t>
  </si>
  <si>
    <t>管理（通信管理）</t>
  </si>
  <si>
    <t>通信信息类</t>
  </si>
  <si>
    <t>德化县桂阳乡卫生计生服务中心</t>
  </si>
  <si>
    <t>德化县乡镇人民政府</t>
  </si>
  <si>
    <t>德化县乡镇事业单位</t>
  </si>
  <si>
    <t>管理（综合）</t>
  </si>
  <si>
    <t>面向2019年8月31日前在德化县(德化县生源在外地区)服务期满且考核合格的“三支一扶”计划、服务社区计划、大学生志愿服务欠发达地区、西部计划（含研究生支教团）高校毕业生或在德化县服务满三年且考核合格的村务（社区）专职工作者</t>
  </si>
  <si>
    <t>专门岗位：德化县赤水镇经济社会事务服务中心、德化县赤水镇农业服务中心、德化县大铭乡卫生计生服务中心、德化县上涌镇农业服务中心各1人，最低服务期限五年</t>
  </si>
  <si>
    <t>泉州工艺美术职业学院</t>
  </si>
  <si>
    <t>专技（教学秘书）</t>
  </si>
  <si>
    <t>管理（保卫干事）</t>
  </si>
  <si>
    <t>法学类、政治学类</t>
  </si>
  <si>
    <t>管理（后勤干事）</t>
  </si>
  <si>
    <t>工程管理、工程造价（管理）、建筑工程管理、工程造价、建筑工程项目管理、建筑工程技术、建筑工程施工与管理、工程质量监督与管理、建筑工程、建筑技术与工程管理学</t>
  </si>
  <si>
    <t>专技（思想政治辅导员）</t>
  </si>
  <si>
    <t>男</t>
  </si>
  <si>
    <t>需入住学生公寓；中共党员；在高校学习期间曾担任主要学生干部（指班长，团支部书记；各级学生会正、副主席，团委（团总支）正、副书记；校级、院级两委部门正、副部长；校、院社团联合会正、副会长，校、院学生自律会主任、副主任，校、院级各社团（协会）团长（会长）、副团长（副会长）；校易班学生工作站站长、副站长、部门部长；校电台台长、副台长，校报记者团团长、副团长等）。</t>
  </si>
  <si>
    <t>女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</si>
</sst>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0"/>
    <numFmt numFmtId="177" formatCode="000"/>
  </numFmts>
  <fonts count="33">
    <font>
      <sz val="12"/>
      <name val="宋体"/>
      <charset val="134"/>
    </font>
    <font>
      <sz val="11"/>
      <name val="宋体"/>
      <charset val="134"/>
    </font>
    <font>
      <i/>
      <sz val="9"/>
      <color indexed="10"/>
      <name val="宋体"/>
      <charset val="134"/>
    </font>
    <font>
      <sz val="9"/>
      <color indexed="10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b/>
      <sz val="10"/>
      <name val="华文中宋"/>
      <charset val="134"/>
    </font>
    <font>
      <b/>
      <sz val="18"/>
      <name val="华文中宋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i/>
      <sz val="10"/>
      <color indexed="10"/>
      <name val="宋体"/>
      <charset val="134"/>
    </font>
    <font>
      <sz val="10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8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7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7" fillId="21" borderId="8" applyNumberFormat="0" applyAlignment="0" applyProtection="0">
      <alignment vertical="center"/>
    </xf>
    <xf numFmtId="0" fontId="28" fillId="21" borderId="6" applyNumberFormat="0" applyAlignment="0" applyProtection="0">
      <alignment vertical="center"/>
    </xf>
    <xf numFmtId="0" fontId="29" fillId="23" borderId="9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79"/>
  <sheetViews>
    <sheetView tabSelected="1" workbookViewId="0">
      <selection activeCell="A1" sqref="$A1:$XFD79"/>
    </sheetView>
  </sheetViews>
  <sheetFormatPr defaultColWidth="9" defaultRowHeight="14.25"/>
  <sheetData>
    <row r="1" spans="1:23">
      <c r="A1" s="13" t="s">
        <v>0</v>
      </c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>
      <c r="A2" s="13" t="s">
        <v>1</v>
      </c>
      <c r="B2" s="16" t="s">
        <v>2</v>
      </c>
      <c r="C2" s="17" t="s">
        <v>3</v>
      </c>
      <c r="D2" s="16" t="s">
        <v>4</v>
      </c>
      <c r="E2" s="16" t="s">
        <v>5</v>
      </c>
      <c r="F2" s="17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/>
      <c r="L2" s="16"/>
      <c r="M2" s="16"/>
      <c r="N2" s="16"/>
      <c r="O2" s="16"/>
      <c r="P2" s="16"/>
      <c r="Q2" s="16"/>
      <c r="R2" s="16" t="s">
        <v>11</v>
      </c>
      <c r="S2" s="16" t="s">
        <v>12</v>
      </c>
      <c r="T2" s="16"/>
      <c r="U2" s="16"/>
      <c r="V2" s="16" t="s">
        <v>13</v>
      </c>
      <c r="W2" s="16" t="s">
        <v>14</v>
      </c>
    </row>
    <row r="3" s="1" customFormat="1" ht="24" spans="1:23">
      <c r="A3" s="17"/>
      <c r="B3" s="16"/>
      <c r="C3" s="17"/>
      <c r="D3" s="16"/>
      <c r="E3" s="16"/>
      <c r="F3" s="17"/>
      <c r="G3" s="16"/>
      <c r="H3" s="16"/>
      <c r="I3" s="16"/>
      <c r="J3" s="16" t="s">
        <v>15</v>
      </c>
      <c r="K3" s="16" t="s">
        <v>16</v>
      </c>
      <c r="L3" s="16" t="s">
        <v>17</v>
      </c>
      <c r="M3" s="16" t="s">
        <v>18</v>
      </c>
      <c r="N3" s="16" t="s">
        <v>19</v>
      </c>
      <c r="O3" s="16" t="s">
        <v>20</v>
      </c>
      <c r="P3" s="16" t="s">
        <v>21</v>
      </c>
      <c r="Q3" s="16" t="s">
        <v>22</v>
      </c>
      <c r="R3" s="16"/>
      <c r="S3" s="16" t="s">
        <v>23</v>
      </c>
      <c r="T3" s="16" t="s">
        <v>24</v>
      </c>
      <c r="U3" s="16" t="s">
        <v>25</v>
      </c>
      <c r="V3" s="16"/>
      <c r="W3" s="16"/>
    </row>
    <row r="4" s="2" customFormat="1" ht="36" spans="1:37">
      <c r="A4" s="18">
        <v>157</v>
      </c>
      <c r="B4" s="19" t="s">
        <v>26</v>
      </c>
      <c r="C4" s="20">
        <v>1</v>
      </c>
      <c r="D4" s="21" t="s">
        <v>27</v>
      </c>
      <c r="E4" s="21" t="s">
        <v>28</v>
      </c>
      <c r="F4" s="22">
        <f>COUNTIFS(D$2:D4,D4,A$2:A4,A4)</f>
        <v>1</v>
      </c>
      <c r="G4" s="21" t="s">
        <v>29</v>
      </c>
      <c r="H4" s="21" t="s">
        <v>30</v>
      </c>
      <c r="I4" s="21">
        <v>1</v>
      </c>
      <c r="J4" s="21">
        <v>35</v>
      </c>
      <c r="K4" s="21" t="s">
        <v>31</v>
      </c>
      <c r="L4" s="23" t="s">
        <v>31</v>
      </c>
      <c r="M4" s="21" t="s">
        <v>31</v>
      </c>
      <c r="N4" s="21" t="s">
        <v>32</v>
      </c>
      <c r="O4" s="21" t="s">
        <v>33</v>
      </c>
      <c r="P4" s="21" t="s">
        <v>34</v>
      </c>
      <c r="Q4" s="21"/>
      <c r="R4" s="21" t="s">
        <v>35</v>
      </c>
      <c r="S4" s="25" t="s">
        <v>36</v>
      </c>
      <c r="T4" s="21"/>
      <c r="U4" s="21"/>
      <c r="V4" s="21" t="s">
        <v>37</v>
      </c>
      <c r="W4" s="26" t="s">
        <v>38</v>
      </c>
      <c r="X4" s="2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</row>
    <row r="5" s="2" customFormat="1" ht="60" spans="1:37">
      <c r="A5" s="18">
        <f>IF(B5=B4,A4,A4+1)</f>
        <v>157</v>
      </c>
      <c r="B5" s="19" t="s">
        <v>26</v>
      </c>
      <c r="C5" s="20">
        <f>IF(A5=A4,(IF(D5=D4,C4,C4+1)),1)</f>
        <v>1</v>
      </c>
      <c r="D5" s="21" t="s">
        <v>27</v>
      </c>
      <c r="E5" s="21" t="s">
        <v>28</v>
      </c>
      <c r="F5" s="22">
        <f>COUNTIFS(D$2:D5,D5,A$2:A5,A5)</f>
        <v>2</v>
      </c>
      <c r="G5" s="21" t="s">
        <v>39</v>
      </c>
      <c r="H5" s="21" t="s">
        <v>30</v>
      </c>
      <c r="I5" s="21">
        <v>1</v>
      </c>
      <c r="J5" s="21">
        <v>35</v>
      </c>
      <c r="K5" s="21" t="s">
        <v>31</v>
      </c>
      <c r="L5" s="23" t="s">
        <v>31</v>
      </c>
      <c r="M5" s="21" t="s">
        <v>31</v>
      </c>
      <c r="N5" s="21" t="s">
        <v>32</v>
      </c>
      <c r="O5" s="21" t="s">
        <v>33</v>
      </c>
      <c r="P5" s="21" t="s">
        <v>40</v>
      </c>
      <c r="Q5" s="21"/>
      <c r="R5" s="21" t="s">
        <v>35</v>
      </c>
      <c r="S5" s="21" t="s">
        <v>36</v>
      </c>
      <c r="T5" s="21"/>
      <c r="U5" s="21"/>
      <c r="V5" s="21" t="s">
        <v>37</v>
      </c>
      <c r="W5" s="26" t="s">
        <v>38</v>
      </c>
      <c r="X5" s="2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</row>
    <row r="6" s="3" customFormat="1" ht="48" spans="1:37">
      <c r="A6" s="18">
        <f>IF(B6=B5,A5,A5+1)</f>
        <v>158</v>
      </c>
      <c r="B6" s="21" t="s">
        <v>41</v>
      </c>
      <c r="C6" s="20">
        <f>IF(A6=A5,(IF(D6=D5,C5,C5+1)),1)</f>
        <v>1</v>
      </c>
      <c r="D6" s="21" t="s">
        <v>42</v>
      </c>
      <c r="E6" s="21" t="s">
        <v>28</v>
      </c>
      <c r="F6" s="22">
        <f>COUNTIFS(D$2:D6,D6,A$2:A6,A6)</f>
        <v>1</v>
      </c>
      <c r="G6" s="21" t="s">
        <v>43</v>
      </c>
      <c r="H6" s="21" t="s">
        <v>30</v>
      </c>
      <c r="I6" s="21">
        <v>1</v>
      </c>
      <c r="J6" s="21">
        <v>35</v>
      </c>
      <c r="K6" s="21" t="s">
        <v>31</v>
      </c>
      <c r="L6" s="24" t="s">
        <v>31</v>
      </c>
      <c r="M6" s="21" t="s">
        <v>44</v>
      </c>
      <c r="N6" s="21" t="s">
        <v>45</v>
      </c>
      <c r="O6" s="21" t="s">
        <v>46</v>
      </c>
      <c r="P6" s="21" t="s">
        <v>47</v>
      </c>
      <c r="Q6" s="21" t="s">
        <v>48</v>
      </c>
      <c r="R6" s="21" t="s">
        <v>49</v>
      </c>
      <c r="S6" s="25" t="s">
        <v>36</v>
      </c>
      <c r="T6" s="21"/>
      <c r="U6" s="21"/>
      <c r="V6" s="21" t="s">
        <v>37</v>
      </c>
      <c r="W6" s="26" t="s">
        <v>38</v>
      </c>
      <c r="X6" s="2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</row>
    <row r="7" s="3" customFormat="1" ht="48" spans="1:37">
      <c r="A7" s="18">
        <f>IF(B7=B6,A6,A6+1)</f>
        <v>158</v>
      </c>
      <c r="B7" s="21" t="s">
        <v>41</v>
      </c>
      <c r="C7" s="20">
        <f>IF(A7=A6,(IF(D7=D6,C6,C6+1)),1)</f>
        <v>1</v>
      </c>
      <c r="D7" s="21" t="s">
        <v>42</v>
      </c>
      <c r="E7" s="21" t="s">
        <v>28</v>
      </c>
      <c r="F7" s="22">
        <f>COUNTIFS(D$2:D7,D7,A$2:A7,A7)</f>
        <v>2</v>
      </c>
      <c r="G7" s="21" t="s">
        <v>50</v>
      </c>
      <c r="H7" s="21" t="s">
        <v>30</v>
      </c>
      <c r="I7" s="21">
        <v>1</v>
      </c>
      <c r="J7" s="21">
        <v>35</v>
      </c>
      <c r="K7" s="21" t="s">
        <v>31</v>
      </c>
      <c r="L7" s="24" t="s">
        <v>31</v>
      </c>
      <c r="M7" s="21" t="s">
        <v>44</v>
      </c>
      <c r="N7" s="21" t="s">
        <v>45</v>
      </c>
      <c r="O7" s="21" t="s">
        <v>51</v>
      </c>
      <c r="P7" s="21" t="s">
        <v>52</v>
      </c>
      <c r="Q7" s="21" t="s">
        <v>53</v>
      </c>
      <c r="R7" s="21" t="s">
        <v>49</v>
      </c>
      <c r="S7" s="25" t="s">
        <v>36</v>
      </c>
      <c r="T7" s="21"/>
      <c r="U7" s="21"/>
      <c r="V7" s="21" t="s">
        <v>37</v>
      </c>
      <c r="W7" s="26" t="s">
        <v>38</v>
      </c>
      <c r="X7" s="2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</row>
    <row r="8" s="3" customFormat="1" ht="48" spans="1:37">
      <c r="A8" s="18">
        <f>IF(B8=B7,A7,A7+1)</f>
        <v>158</v>
      </c>
      <c r="B8" s="21" t="s">
        <v>41</v>
      </c>
      <c r="C8" s="20">
        <f>IF(A8=A7,(IF(D8=D7,C7,C7+1)),1)</f>
        <v>1</v>
      </c>
      <c r="D8" s="21" t="s">
        <v>42</v>
      </c>
      <c r="E8" s="21" t="s">
        <v>28</v>
      </c>
      <c r="F8" s="22">
        <f>COUNTIFS(D$2:D8,D8,A$2:A8,A8)</f>
        <v>3</v>
      </c>
      <c r="G8" s="21" t="s">
        <v>54</v>
      </c>
      <c r="H8" s="21" t="s">
        <v>30</v>
      </c>
      <c r="I8" s="21">
        <v>1</v>
      </c>
      <c r="J8" s="21">
        <v>35</v>
      </c>
      <c r="K8" s="21" t="s">
        <v>31</v>
      </c>
      <c r="L8" s="24" t="s">
        <v>31</v>
      </c>
      <c r="M8" s="21" t="s">
        <v>44</v>
      </c>
      <c r="N8" s="21" t="s">
        <v>45</v>
      </c>
      <c r="O8" s="21" t="s">
        <v>51</v>
      </c>
      <c r="P8" s="21" t="s">
        <v>55</v>
      </c>
      <c r="Q8" s="21" t="s">
        <v>56</v>
      </c>
      <c r="R8" s="21" t="s">
        <v>49</v>
      </c>
      <c r="S8" s="25" t="s">
        <v>36</v>
      </c>
      <c r="T8" s="21"/>
      <c r="U8" s="21"/>
      <c r="V8" s="21" t="s">
        <v>37</v>
      </c>
      <c r="W8" s="26" t="s">
        <v>38</v>
      </c>
      <c r="X8" s="2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</row>
    <row r="9" s="3" customFormat="1" ht="48" spans="1:37">
      <c r="A9" s="18">
        <f>IF(B9=B8,A8,A8+1)</f>
        <v>158</v>
      </c>
      <c r="B9" s="21" t="s">
        <v>41</v>
      </c>
      <c r="C9" s="20">
        <f>IF(A9=A8,(IF(D9=D8,C8,C8+1)),1)</f>
        <v>1</v>
      </c>
      <c r="D9" s="21" t="s">
        <v>42</v>
      </c>
      <c r="E9" s="21" t="s">
        <v>28</v>
      </c>
      <c r="F9" s="22">
        <f>COUNTIFS(D$2:D9,D9,A$2:A9,A9)</f>
        <v>4</v>
      </c>
      <c r="G9" s="21" t="s">
        <v>57</v>
      </c>
      <c r="H9" s="21" t="s">
        <v>30</v>
      </c>
      <c r="I9" s="21">
        <v>1</v>
      </c>
      <c r="J9" s="21">
        <v>35</v>
      </c>
      <c r="K9" s="21" t="s">
        <v>31</v>
      </c>
      <c r="L9" s="24" t="s">
        <v>31</v>
      </c>
      <c r="M9" s="21" t="s">
        <v>44</v>
      </c>
      <c r="N9" s="21" t="s">
        <v>45</v>
      </c>
      <c r="O9" s="21" t="s">
        <v>51</v>
      </c>
      <c r="P9" s="21" t="s">
        <v>58</v>
      </c>
      <c r="Q9" s="21" t="s">
        <v>59</v>
      </c>
      <c r="R9" s="21" t="s">
        <v>49</v>
      </c>
      <c r="S9" s="25" t="s">
        <v>36</v>
      </c>
      <c r="T9" s="21"/>
      <c r="U9" s="21"/>
      <c r="V9" s="21" t="s">
        <v>37</v>
      </c>
      <c r="W9" s="26" t="s">
        <v>38</v>
      </c>
      <c r="X9" s="2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</row>
    <row r="10" s="3" customFormat="1" ht="48" spans="1:37">
      <c r="A10" s="18">
        <f>IF(B10=B9,A9,A9+1)</f>
        <v>158</v>
      </c>
      <c r="B10" s="21" t="s">
        <v>41</v>
      </c>
      <c r="C10" s="20">
        <f>IF(A10=A9,(IF(D10=D9,C9,C9+1)),1)</f>
        <v>1</v>
      </c>
      <c r="D10" s="21" t="s">
        <v>42</v>
      </c>
      <c r="E10" s="21" t="s">
        <v>28</v>
      </c>
      <c r="F10" s="22">
        <f>COUNTIFS(D$2:D10,D10,A$2:A10,A10)</f>
        <v>5</v>
      </c>
      <c r="G10" s="21" t="s">
        <v>60</v>
      </c>
      <c r="H10" s="21" t="s">
        <v>30</v>
      </c>
      <c r="I10" s="21">
        <v>1</v>
      </c>
      <c r="J10" s="21">
        <v>35</v>
      </c>
      <c r="K10" s="21" t="s">
        <v>31</v>
      </c>
      <c r="L10" s="24" t="s">
        <v>31</v>
      </c>
      <c r="M10" s="21" t="s">
        <v>44</v>
      </c>
      <c r="N10" s="21" t="s">
        <v>45</v>
      </c>
      <c r="O10" s="21" t="s">
        <v>51</v>
      </c>
      <c r="P10" s="21" t="s">
        <v>61</v>
      </c>
      <c r="Q10" s="21" t="s">
        <v>62</v>
      </c>
      <c r="R10" s="21" t="s">
        <v>49</v>
      </c>
      <c r="S10" s="25" t="s">
        <v>36</v>
      </c>
      <c r="T10" s="21"/>
      <c r="U10" s="21"/>
      <c r="V10" s="21" t="s">
        <v>37</v>
      </c>
      <c r="W10" s="26" t="s">
        <v>38</v>
      </c>
      <c r="X10" s="2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</row>
    <row r="11" s="3" customFormat="1" ht="48" spans="1:37">
      <c r="A11" s="18">
        <f>IF(B11=B10,A10,A10+1)</f>
        <v>158</v>
      </c>
      <c r="B11" s="21" t="s">
        <v>41</v>
      </c>
      <c r="C11" s="20">
        <f>IF(A11=A10,(IF(D11=D10,C10,C10+1)),1)</f>
        <v>1</v>
      </c>
      <c r="D11" s="21" t="s">
        <v>42</v>
      </c>
      <c r="E11" s="21" t="s">
        <v>28</v>
      </c>
      <c r="F11" s="22">
        <f>COUNTIFS(D$2:D11,D11,A$2:A11,A11)</f>
        <v>6</v>
      </c>
      <c r="G11" s="21" t="s">
        <v>63</v>
      </c>
      <c r="H11" s="21" t="s">
        <v>30</v>
      </c>
      <c r="I11" s="21">
        <v>1</v>
      </c>
      <c r="J11" s="21">
        <v>35</v>
      </c>
      <c r="K11" s="21" t="s">
        <v>31</v>
      </c>
      <c r="L11" s="24" t="s">
        <v>31</v>
      </c>
      <c r="M11" s="21" t="s">
        <v>44</v>
      </c>
      <c r="N11" s="21" t="s">
        <v>64</v>
      </c>
      <c r="O11" s="21" t="s">
        <v>33</v>
      </c>
      <c r="P11" s="21" t="s">
        <v>65</v>
      </c>
      <c r="Q11" s="21" t="s">
        <v>66</v>
      </c>
      <c r="R11" s="21" t="s">
        <v>49</v>
      </c>
      <c r="S11" s="25" t="s">
        <v>36</v>
      </c>
      <c r="T11" s="21"/>
      <c r="U11" s="21"/>
      <c r="V11" s="21" t="s">
        <v>37</v>
      </c>
      <c r="W11" s="26" t="s">
        <v>38</v>
      </c>
      <c r="X11" s="2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</row>
    <row r="12" s="3" customFormat="1" ht="48" spans="1:37">
      <c r="A12" s="18">
        <f>IF(B12=B11,A11,A11+1)</f>
        <v>158</v>
      </c>
      <c r="B12" s="21" t="s">
        <v>41</v>
      </c>
      <c r="C12" s="20">
        <f>IF(A12=A11,(IF(D12=D11,C11,C11+1)),1)</f>
        <v>1</v>
      </c>
      <c r="D12" s="21" t="s">
        <v>42</v>
      </c>
      <c r="E12" s="21" t="s">
        <v>28</v>
      </c>
      <c r="F12" s="22">
        <f>COUNTIFS(D$2:D12,D12,A$2:A12,A12)</f>
        <v>7</v>
      </c>
      <c r="G12" s="21" t="s">
        <v>67</v>
      </c>
      <c r="H12" s="21" t="s">
        <v>30</v>
      </c>
      <c r="I12" s="21">
        <v>3</v>
      </c>
      <c r="J12" s="21">
        <v>35</v>
      </c>
      <c r="K12" s="21" t="s">
        <v>31</v>
      </c>
      <c r="L12" s="24" t="s">
        <v>31</v>
      </c>
      <c r="M12" s="21" t="s">
        <v>44</v>
      </c>
      <c r="N12" s="21" t="s">
        <v>64</v>
      </c>
      <c r="O12" s="21" t="s">
        <v>33</v>
      </c>
      <c r="P12" s="21" t="s">
        <v>68</v>
      </c>
      <c r="Q12" s="21" t="s">
        <v>69</v>
      </c>
      <c r="R12" s="21" t="s">
        <v>49</v>
      </c>
      <c r="S12" s="25" t="s">
        <v>36</v>
      </c>
      <c r="T12" s="21"/>
      <c r="U12" s="21"/>
      <c r="V12" s="21" t="s">
        <v>37</v>
      </c>
      <c r="W12" s="26" t="s">
        <v>38</v>
      </c>
      <c r="X12" s="2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</row>
    <row r="13" s="3" customFormat="1" ht="48" spans="1:37">
      <c r="A13" s="18">
        <f>IF(B13=B12,A12,A12+1)</f>
        <v>158</v>
      </c>
      <c r="B13" s="21" t="s">
        <v>41</v>
      </c>
      <c r="C13" s="20">
        <f>IF(A13=A12,(IF(D13=D12,C12,C12+1)),1)</f>
        <v>1</v>
      </c>
      <c r="D13" s="21" t="s">
        <v>42</v>
      </c>
      <c r="E13" s="21" t="s">
        <v>28</v>
      </c>
      <c r="F13" s="22">
        <f>COUNTIFS(D$2:D13,D13,A$2:A13,A13)</f>
        <v>8</v>
      </c>
      <c r="G13" s="21" t="s">
        <v>70</v>
      </c>
      <c r="H13" s="21" t="s">
        <v>30</v>
      </c>
      <c r="I13" s="21">
        <v>1</v>
      </c>
      <c r="J13" s="21">
        <v>35</v>
      </c>
      <c r="K13" s="21" t="s">
        <v>31</v>
      </c>
      <c r="L13" s="24" t="s">
        <v>31</v>
      </c>
      <c r="M13" s="21" t="s">
        <v>44</v>
      </c>
      <c r="N13" s="21" t="s">
        <v>64</v>
      </c>
      <c r="O13" s="21" t="s">
        <v>33</v>
      </c>
      <c r="P13" s="21" t="s">
        <v>71</v>
      </c>
      <c r="Q13" s="21" t="s">
        <v>72</v>
      </c>
      <c r="R13" s="21" t="s">
        <v>49</v>
      </c>
      <c r="S13" s="25" t="s">
        <v>36</v>
      </c>
      <c r="T13" s="21"/>
      <c r="U13" s="21"/>
      <c r="V13" s="21" t="s">
        <v>37</v>
      </c>
      <c r="W13" s="26" t="s">
        <v>38</v>
      </c>
      <c r="X13" s="2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</row>
    <row r="14" s="3" customFormat="1" ht="36" spans="1:37">
      <c r="A14" s="18">
        <f>IF(B14=B13,A13,A13+1)</f>
        <v>158</v>
      </c>
      <c r="B14" s="21" t="s">
        <v>41</v>
      </c>
      <c r="C14" s="20">
        <f>IF(A14=A13,(IF(D14=D13,C13,C13+1)),1)</f>
        <v>1</v>
      </c>
      <c r="D14" s="21" t="s">
        <v>42</v>
      </c>
      <c r="E14" s="21" t="s">
        <v>28</v>
      </c>
      <c r="F14" s="22">
        <f>COUNTIFS(D$2:D14,D14,A$2:A14,A14)</f>
        <v>9</v>
      </c>
      <c r="G14" s="21" t="s">
        <v>73</v>
      </c>
      <c r="H14" s="21" t="s">
        <v>30</v>
      </c>
      <c r="I14" s="21">
        <v>1</v>
      </c>
      <c r="J14" s="21">
        <v>35</v>
      </c>
      <c r="K14" s="21" t="s">
        <v>31</v>
      </c>
      <c r="L14" s="24" t="s">
        <v>31</v>
      </c>
      <c r="M14" s="21" t="s">
        <v>44</v>
      </c>
      <c r="N14" s="21" t="s">
        <v>64</v>
      </c>
      <c r="O14" s="21" t="s">
        <v>33</v>
      </c>
      <c r="P14" s="21" t="s">
        <v>74</v>
      </c>
      <c r="Q14" s="21" t="s">
        <v>69</v>
      </c>
      <c r="R14" s="21" t="s">
        <v>49</v>
      </c>
      <c r="S14" s="25" t="s">
        <v>36</v>
      </c>
      <c r="T14" s="21"/>
      <c r="U14" s="21"/>
      <c r="V14" s="21" t="s">
        <v>37</v>
      </c>
      <c r="W14" s="26" t="s">
        <v>38</v>
      </c>
      <c r="X14" s="2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</row>
    <row r="15" s="3" customFormat="1" ht="36" spans="1:37">
      <c r="A15" s="18">
        <f>IF(B15=B14,A14,A14+1)</f>
        <v>158</v>
      </c>
      <c r="B15" s="21" t="s">
        <v>41</v>
      </c>
      <c r="C15" s="20">
        <f>IF(A15=A14,(IF(D15=D14,C14,C14+1)),1)</f>
        <v>1</v>
      </c>
      <c r="D15" s="21" t="s">
        <v>42</v>
      </c>
      <c r="E15" s="21" t="s">
        <v>28</v>
      </c>
      <c r="F15" s="22">
        <f>COUNTIFS(D$2:D15,D15,A$2:A15,A15)</f>
        <v>10</v>
      </c>
      <c r="G15" s="21" t="s">
        <v>75</v>
      </c>
      <c r="H15" s="21" t="s">
        <v>30</v>
      </c>
      <c r="I15" s="21">
        <v>1</v>
      </c>
      <c r="J15" s="21">
        <v>35</v>
      </c>
      <c r="K15" s="21" t="s">
        <v>31</v>
      </c>
      <c r="L15" s="24" t="s">
        <v>31</v>
      </c>
      <c r="M15" s="21" t="s">
        <v>44</v>
      </c>
      <c r="N15" s="21" t="s">
        <v>64</v>
      </c>
      <c r="O15" s="21" t="s">
        <v>33</v>
      </c>
      <c r="P15" s="21" t="s">
        <v>76</v>
      </c>
      <c r="Q15" s="21" t="s">
        <v>69</v>
      </c>
      <c r="R15" s="21" t="s">
        <v>49</v>
      </c>
      <c r="S15" s="25" t="s">
        <v>36</v>
      </c>
      <c r="T15" s="21"/>
      <c r="U15" s="21"/>
      <c r="V15" s="21" t="s">
        <v>37</v>
      </c>
      <c r="W15" s="26" t="s">
        <v>38</v>
      </c>
      <c r="X15" s="2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</row>
    <row r="16" s="3" customFormat="1" ht="36" spans="1:37">
      <c r="A16" s="18">
        <f>IF(B16=B15,A15,A15+1)</f>
        <v>158</v>
      </c>
      <c r="B16" s="21" t="s">
        <v>41</v>
      </c>
      <c r="C16" s="20">
        <f>IF(A16=A15,(IF(D16=D15,C15,C15+1)),1)</f>
        <v>1</v>
      </c>
      <c r="D16" s="21" t="s">
        <v>42</v>
      </c>
      <c r="E16" s="21" t="s">
        <v>28</v>
      </c>
      <c r="F16" s="22">
        <f>COUNTIFS(D$2:D16,D16,A$2:A16,A16)</f>
        <v>11</v>
      </c>
      <c r="G16" s="21" t="s">
        <v>77</v>
      </c>
      <c r="H16" s="21" t="s">
        <v>30</v>
      </c>
      <c r="I16" s="21">
        <v>4</v>
      </c>
      <c r="J16" s="21">
        <v>35</v>
      </c>
      <c r="K16" s="21" t="s">
        <v>31</v>
      </c>
      <c r="L16" s="24" t="s">
        <v>31</v>
      </c>
      <c r="M16" s="21" t="s">
        <v>44</v>
      </c>
      <c r="N16" s="21" t="s">
        <v>64</v>
      </c>
      <c r="O16" s="21" t="s">
        <v>33</v>
      </c>
      <c r="P16" s="21" t="s">
        <v>78</v>
      </c>
      <c r="Q16" s="21" t="s">
        <v>69</v>
      </c>
      <c r="R16" s="21" t="s">
        <v>49</v>
      </c>
      <c r="S16" s="25" t="s">
        <v>36</v>
      </c>
      <c r="T16" s="21"/>
      <c r="U16" s="21"/>
      <c r="V16" s="21" t="s">
        <v>37</v>
      </c>
      <c r="W16" s="26" t="s">
        <v>38</v>
      </c>
      <c r="X16" s="2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</row>
    <row r="17" s="3" customFormat="1" ht="36" spans="1:37">
      <c r="A17" s="18">
        <f>IF(B17=B16,A16,A16+1)</f>
        <v>158</v>
      </c>
      <c r="B17" s="21" t="s">
        <v>41</v>
      </c>
      <c r="C17" s="20">
        <f>IF(A17=A16,(IF(D17=D16,C16,C16+1)),1)</f>
        <v>1</v>
      </c>
      <c r="D17" s="21" t="s">
        <v>42</v>
      </c>
      <c r="E17" s="21" t="s">
        <v>28</v>
      </c>
      <c r="F17" s="22">
        <f>COUNTIFS(D$2:D17,D17,A$2:A17,A17)</f>
        <v>12</v>
      </c>
      <c r="G17" s="21" t="s">
        <v>79</v>
      </c>
      <c r="H17" s="21" t="s">
        <v>30</v>
      </c>
      <c r="I17" s="21">
        <v>2</v>
      </c>
      <c r="J17" s="21">
        <v>35</v>
      </c>
      <c r="K17" s="21" t="s">
        <v>31</v>
      </c>
      <c r="L17" s="24" t="s">
        <v>31</v>
      </c>
      <c r="M17" s="21" t="s">
        <v>44</v>
      </c>
      <c r="N17" s="21" t="s">
        <v>64</v>
      </c>
      <c r="O17" s="21" t="s">
        <v>33</v>
      </c>
      <c r="P17" s="21" t="s">
        <v>80</v>
      </c>
      <c r="Q17" s="21" t="s">
        <v>69</v>
      </c>
      <c r="R17" s="21" t="s">
        <v>49</v>
      </c>
      <c r="S17" s="25" t="s">
        <v>36</v>
      </c>
      <c r="T17" s="21"/>
      <c r="U17" s="21"/>
      <c r="V17" s="21" t="s">
        <v>37</v>
      </c>
      <c r="W17" s="26" t="s">
        <v>38</v>
      </c>
      <c r="X17" s="2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</row>
    <row r="18" s="3" customFormat="1" ht="36" spans="1:37">
      <c r="A18" s="18">
        <f>IF(B18=B17,A17,A17+1)</f>
        <v>158</v>
      </c>
      <c r="B18" s="21" t="s">
        <v>41</v>
      </c>
      <c r="C18" s="20">
        <f>IF(A18=A17,(IF(D18=D17,C17,C17+1)),1)</f>
        <v>1</v>
      </c>
      <c r="D18" s="21" t="s">
        <v>42</v>
      </c>
      <c r="E18" s="21" t="s">
        <v>28</v>
      </c>
      <c r="F18" s="22">
        <f>COUNTIFS(D$2:D18,D18,A$2:A18,A18)</f>
        <v>13</v>
      </c>
      <c r="G18" s="21" t="s">
        <v>81</v>
      </c>
      <c r="H18" s="21" t="s">
        <v>30</v>
      </c>
      <c r="I18" s="21">
        <v>1</v>
      </c>
      <c r="J18" s="21">
        <v>35</v>
      </c>
      <c r="K18" s="21" t="s">
        <v>31</v>
      </c>
      <c r="L18" s="24" t="s">
        <v>31</v>
      </c>
      <c r="M18" s="21" t="s">
        <v>44</v>
      </c>
      <c r="N18" s="21" t="s">
        <v>64</v>
      </c>
      <c r="O18" s="21" t="s">
        <v>33</v>
      </c>
      <c r="P18" s="21" t="s">
        <v>82</v>
      </c>
      <c r="Q18" s="21" t="s">
        <v>69</v>
      </c>
      <c r="R18" s="21" t="s">
        <v>49</v>
      </c>
      <c r="S18" s="25" t="s">
        <v>36</v>
      </c>
      <c r="T18" s="21"/>
      <c r="U18" s="21"/>
      <c r="V18" s="21" t="s">
        <v>37</v>
      </c>
      <c r="W18" s="26" t="s">
        <v>38</v>
      </c>
      <c r="X18" s="2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</row>
    <row r="19" s="3" customFormat="1" ht="36" spans="1:37">
      <c r="A19" s="18">
        <f>IF(B19=B18,A18,A18+1)</f>
        <v>158</v>
      </c>
      <c r="B19" s="21" t="s">
        <v>41</v>
      </c>
      <c r="C19" s="20">
        <f>IF(A19=A18,(IF(D19=D18,C18,C18+1)),1)</f>
        <v>1</v>
      </c>
      <c r="D19" s="21" t="s">
        <v>42</v>
      </c>
      <c r="E19" s="21" t="s">
        <v>28</v>
      </c>
      <c r="F19" s="22">
        <f>COUNTIFS(D$2:D19,D19,A$2:A19,A19)</f>
        <v>14</v>
      </c>
      <c r="G19" s="21" t="s">
        <v>83</v>
      </c>
      <c r="H19" s="21" t="s">
        <v>30</v>
      </c>
      <c r="I19" s="21">
        <v>1</v>
      </c>
      <c r="J19" s="21">
        <v>35</v>
      </c>
      <c r="K19" s="21" t="s">
        <v>31</v>
      </c>
      <c r="L19" s="24" t="s">
        <v>31</v>
      </c>
      <c r="M19" s="21" t="s">
        <v>44</v>
      </c>
      <c r="N19" s="21" t="s">
        <v>64</v>
      </c>
      <c r="O19" s="21" t="s">
        <v>33</v>
      </c>
      <c r="P19" s="21" t="s">
        <v>84</v>
      </c>
      <c r="Q19" s="21" t="s">
        <v>69</v>
      </c>
      <c r="R19" s="21" t="s">
        <v>85</v>
      </c>
      <c r="S19" s="25" t="s">
        <v>36</v>
      </c>
      <c r="T19" s="21"/>
      <c r="U19" s="21"/>
      <c r="V19" s="21" t="s">
        <v>37</v>
      </c>
      <c r="W19" s="26" t="s">
        <v>38</v>
      </c>
      <c r="X19" s="2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</row>
    <row r="20" s="4" customFormat="1" ht="36" spans="1:37">
      <c r="A20" s="18">
        <f>IF(B20=B19,A19,A19+1)</f>
        <v>158</v>
      </c>
      <c r="B20" s="21" t="s">
        <v>41</v>
      </c>
      <c r="C20" s="20">
        <f>IF(A20=A19,(IF(D20=D19,C19,C19+1)),1)</f>
        <v>1</v>
      </c>
      <c r="D20" s="21" t="s">
        <v>42</v>
      </c>
      <c r="E20" s="21" t="s">
        <v>28</v>
      </c>
      <c r="F20" s="22">
        <f>COUNTIFS(D$2:D20,D20,A$2:A20,A20)</f>
        <v>15</v>
      </c>
      <c r="G20" s="21" t="s">
        <v>83</v>
      </c>
      <c r="H20" s="21" t="s">
        <v>30</v>
      </c>
      <c r="I20" s="21">
        <v>1</v>
      </c>
      <c r="J20" s="21">
        <v>35</v>
      </c>
      <c r="K20" s="21" t="s">
        <v>31</v>
      </c>
      <c r="L20" s="24" t="s">
        <v>31</v>
      </c>
      <c r="M20" s="21" t="s">
        <v>44</v>
      </c>
      <c r="N20" s="21" t="s">
        <v>86</v>
      </c>
      <c r="O20" s="21" t="s">
        <v>31</v>
      </c>
      <c r="P20" s="21" t="s">
        <v>84</v>
      </c>
      <c r="Q20" s="21" t="s">
        <v>87</v>
      </c>
      <c r="R20" s="21" t="s">
        <v>85</v>
      </c>
      <c r="S20" s="25" t="s">
        <v>36</v>
      </c>
      <c r="T20" s="21"/>
      <c r="U20" s="21"/>
      <c r="V20" s="21" t="s">
        <v>37</v>
      </c>
      <c r="W20" s="26" t="s">
        <v>38</v>
      </c>
      <c r="X20" s="28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</row>
    <row r="21" s="4" customFormat="1" ht="36" spans="1:37">
      <c r="A21" s="18">
        <f>IF(B21=B20,A20,A20+1)</f>
        <v>158</v>
      </c>
      <c r="B21" s="21" t="s">
        <v>41</v>
      </c>
      <c r="C21" s="20">
        <f>IF(A21=A20,(IF(D21=D20,C20,C20+1)),1)</f>
        <v>1</v>
      </c>
      <c r="D21" s="21" t="s">
        <v>42</v>
      </c>
      <c r="E21" s="21" t="s">
        <v>28</v>
      </c>
      <c r="F21" s="22">
        <f>COUNTIFS(D$2:D21,D21,A$2:A21,A21)</f>
        <v>16</v>
      </c>
      <c r="G21" s="21" t="s">
        <v>73</v>
      </c>
      <c r="H21" s="21" t="s">
        <v>30</v>
      </c>
      <c r="I21" s="21">
        <v>2</v>
      </c>
      <c r="J21" s="21">
        <v>35</v>
      </c>
      <c r="K21" s="21" t="s">
        <v>31</v>
      </c>
      <c r="L21" s="24" t="s">
        <v>31</v>
      </c>
      <c r="M21" s="21" t="s">
        <v>44</v>
      </c>
      <c r="N21" s="21" t="s">
        <v>64</v>
      </c>
      <c r="O21" s="21" t="s">
        <v>33</v>
      </c>
      <c r="P21" s="21" t="s">
        <v>88</v>
      </c>
      <c r="Q21" s="21" t="s">
        <v>69</v>
      </c>
      <c r="R21" s="21" t="s">
        <v>49</v>
      </c>
      <c r="S21" s="25" t="s">
        <v>36</v>
      </c>
      <c r="T21" s="21"/>
      <c r="U21" s="21"/>
      <c r="V21" s="21" t="s">
        <v>37</v>
      </c>
      <c r="W21" s="26" t="s">
        <v>38</v>
      </c>
      <c r="X21" s="28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</row>
    <row r="22" s="5" customFormat="1" ht="48" spans="1:37">
      <c r="A22" s="18">
        <f>IF(B22=B21,A21,A21+1)</f>
        <v>158</v>
      </c>
      <c r="B22" s="21" t="s">
        <v>41</v>
      </c>
      <c r="C22" s="20">
        <f>IF(A22=A21,(IF(D22=D21,C21,C21+1)),1)</f>
        <v>2</v>
      </c>
      <c r="D22" s="21" t="s">
        <v>89</v>
      </c>
      <c r="E22" s="21" t="s">
        <v>28</v>
      </c>
      <c r="F22" s="22">
        <f>COUNTIFS(D$2:D22,D22,A$2:A22,A22)</f>
        <v>1</v>
      </c>
      <c r="G22" s="21" t="s">
        <v>90</v>
      </c>
      <c r="H22" s="21" t="s">
        <v>30</v>
      </c>
      <c r="I22" s="21">
        <v>1</v>
      </c>
      <c r="J22" s="21">
        <v>45</v>
      </c>
      <c r="K22" s="21" t="s">
        <v>31</v>
      </c>
      <c r="L22" s="23" t="s">
        <v>31</v>
      </c>
      <c r="M22" s="21" t="s">
        <v>44</v>
      </c>
      <c r="N22" s="21" t="s">
        <v>64</v>
      </c>
      <c r="O22" s="21" t="s">
        <v>33</v>
      </c>
      <c r="P22" s="21" t="s">
        <v>91</v>
      </c>
      <c r="Q22" s="21" t="s">
        <v>92</v>
      </c>
      <c r="R22" s="21" t="s">
        <v>49</v>
      </c>
      <c r="S22" s="25" t="s">
        <v>36</v>
      </c>
      <c r="T22" s="21"/>
      <c r="U22" s="21"/>
      <c r="V22" s="21" t="s">
        <v>37</v>
      </c>
      <c r="W22" s="26" t="s">
        <v>38</v>
      </c>
      <c r="X22" s="29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</row>
    <row r="23" s="6" customFormat="1" ht="48" spans="1:37">
      <c r="A23" s="18">
        <f>IF(B23=B22,A22,A22+1)</f>
        <v>158</v>
      </c>
      <c r="B23" s="21" t="s">
        <v>41</v>
      </c>
      <c r="C23" s="20">
        <f>IF(A23=A22,(IF(D23=D22,C22,C22+1)),1)</f>
        <v>2</v>
      </c>
      <c r="D23" s="21" t="s">
        <v>89</v>
      </c>
      <c r="E23" s="21" t="s">
        <v>28</v>
      </c>
      <c r="F23" s="22">
        <f>COUNTIFS(D$2:D23,D23,A$2:A23,A23)</f>
        <v>2</v>
      </c>
      <c r="G23" s="21" t="s">
        <v>93</v>
      </c>
      <c r="H23" s="21" t="s">
        <v>30</v>
      </c>
      <c r="I23" s="21">
        <v>1</v>
      </c>
      <c r="J23" s="21">
        <v>35</v>
      </c>
      <c r="K23" s="21" t="s">
        <v>31</v>
      </c>
      <c r="L23" s="23" t="s">
        <v>31</v>
      </c>
      <c r="M23" s="21" t="s">
        <v>44</v>
      </c>
      <c r="N23" s="21" t="s">
        <v>45</v>
      </c>
      <c r="O23" s="21" t="s">
        <v>46</v>
      </c>
      <c r="P23" s="21" t="s">
        <v>94</v>
      </c>
      <c r="Q23" s="21" t="s">
        <v>95</v>
      </c>
      <c r="R23" s="21" t="s">
        <v>49</v>
      </c>
      <c r="S23" s="25" t="s">
        <v>36</v>
      </c>
      <c r="T23" s="21"/>
      <c r="U23" s="21"/>
      <c r="V23" s="21" t="s">
        <v>37</v>
      </c>
      <c r="W23" s="26" t="s">
        <v>38</v>
      </c>
      <c r="X23" s="30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</row>
    <row r="24" s="6" customFormat="1" ht="36" spans="1:37">
      <c r="A24" s="18">
        <f>IF(B24=B23,A23,A23+1)</f>
        <v>158</v>
      </c>
      <c r="B24" s="21" t="s">
        <v>41</v>
      </c>
      <c r="C24" s="20">
        <f>IF(A24=A23,(IF(D24=D23,C23,C23+1)),1)</f>
        <v>2</v>
      </c>
      <c r="D24" s="21" t="s">
        <v>89</v>
      </c>
      <c r="E24" s="21" t="s">
        <v>28</v>
      </c>
      <c r="F24" s="22">
        <f>COUNTIFS(D$2:D24,D24,A$2:A24,A24)</f>
        <v>3</v>
      </c>
      <c r="G24" s="21" t="s">
        <v>96</v>
      </c>
      <c r="H24" s="21" t="s">
        <v>30</v>
      </c>
      <c r="I24" s="21">
        <v>1</v>
      </c>
      <c r="J24" s="21">
        <v>35</v>
      </c>
      <c r="K24" s="21" t="s">
        <v>31</v>
      </c>
      <c r="L24" s="23" t="s">
        <v>31</v>
      </c>
      <c r="M24" s="21" t="s">
        <v>44</v>
      </c>
      <c r="N24" s="21" t="s">
        <v>64</v>
      </c>
      <c r="O24" s="21" t="s">
        <v>33</v>
      </c>
      <c r="P24" s="21" t="s">
        <v>71</v>
      </c>
      <c r="Q24" s="21"/>
      <c r="R24" s="21" t="s">
        <v>49</v>
      </c>
      <c r="S24" s="25" t="s">
        <v>36</v>
      </c>
      <c r="T24" s="21"/>
      <c r="U24" s="21"/>
      <c r="V24" s="21" t="s">
        <v>37</v>
      </c>
      <c r="W24" s="26" t="s">
        <v>38</v>
      </c>
      <c r="X24" s="30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</row>
    <row r="25" s="6" customFormat="1" ht="36" spans="1:37">
      <c r="A25" s="18">
        <f>IF(B25=B24,A24,A24+1)</f>
        <v>158</v>
      </c>
      <c r="B25" s="21" t="s">
        <v>41</v>
      </c>
      <c r="C25" s="20">
        <f>IF(A25=A24,(IF(D25=D24,C24,C24+1)),1)</f>
        <v>2</v>
      </c>
      <c r="D25" s="21" t="s">
        <v>89</v>
      </c>
      <c r="E25" s="21" t="s">
        <v>28</v>
      </c>
      <c r="F25" s="22">
        <f>COUNTIFS(D$2:D25,D25,A$2:A25,A25)</f>
        <v>4</v>
      </c>
      <c r="G25" s="21" t="s">
        <v>93</v>
      </c>
      <c r="H25" s="21" t="s">
        <v>30</v>
      </c>
      <c r="I25" s="21">
        <v>2</v>
      </c>
      <c r="J25" s="21">
        <v>35</v>
      </c>
      <c r="K25" s="21" t="s">
        <v>31</v>
      </c>
      <c r="L25" s="23" t="s">
        <v>31</v>
      </c>
      <c r="M25" s="21" t="s">
        <v>44</v>
      </c>
      <c r="N25" s="21" t="s">
        <v>64</v>
      </c>
      <c r="O25" s="21" t="s">
        <v>33</v>
      </c>
      <c r="P25" s="21" t="s">
        <v>76</v>
      </c>
      <c r="Q25" s="21"/>
      <c r="R25" s="21" t="s">
        <v>49</v>
      </c>
      <c r="S25" s="25" t="s">
        <v>36</v>
      </c>
      <c r="T25" s="21"/>
      <c r="U25" s="21"/>
      <c r="V25" s="21" t="s">
        <v>37</v>
      </c>
      <c r="W25" s="26" t="s">
        <v>38</v>
      </c>
      <c r="X25" s="30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</row>
    <row r="26" s="6" customFormat="1" ht="36" spans="1:37">
      <c r="A26" s="18">
        <f>IF(B26=B25,A25,A25+1)</f>
        <v>158</v>
      </c>
      <c r="B26" s="21" t="s">
        <v>41</v>
      </c>
      <c r="C26" s="20">
        <f>IF(A26=A25,(IF(D26=D25,C25,C25+1)),1)</f>
        <v>3</v>
      </c>
      <c r="D26" s="21" t="s">
        <v>97</v>
      </c>
      <c r="E26" s="21" t="s">
        <v>98</v>
      </c>
      <c r="F26" s="22">
        <f>COUNTIFS(D$2:D26,D26,A$2:A26,A26)</f>
        <v>1</v>
      </c>
      <c r="G26" s="21" t="s">
        <v>99</v>
      </c>
      <c r="H26" s="21" t="s">
        <v>30</v>
      </c>
      <c r="I26" s="21">
        <v>1</v>
      </c>
      <c r="J26" s="21">
        <v>35</v>
      </c>
      <c r="K26" s="21" t="s">
        <v>31</v>
      </c>
      <c r="L26" s="23" t="s">
        <v>31</v>
      </c>
      <c r="M26" s="21" t="s">
        <v>31</v>
      </c>
      <c r="N26" s="21" t="s">
        <v>64</v>
      </c>
      <c r="O26" s="21" t="s">
        <v>33</v>
      </c>
      <c r="P26" s="21" t="s">
        <v>100</v>
      </c>
      <c r="Q26" s="21"/>
      <c r="R26" s="21" t="s">
        <v>49</v>
      </c>
      <c r="S26" s="25" t="s">
        <v>36</v>
      </c>
      <c r="T26" s="21"/>
      <c r="U26" s="21"/>
      <c r="V26" s="21" t="s">
        <v>37</v>
      </c>
      <c r="W26" s="26" t="s">
        <v>38</v>
      </c>
      <c r="X26" s="30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</row>
    <row r="27" s="6" customFormat="1" ht="36" spans="1:37">
      <c r="A27" s="18">
        <f>IF(B27=B26,A26,A26+1)</f>
        <v>158</v>
      </c>
      <c r="B27" s="21" t="s">
        <v>41</v>
      </c>
      <c r="C27" s="20">
        <f>IF(A27=A26,(IF(D27=D26,C26,C26+1)),1)</f>
        <v>3</v>
      </c>
      <c r="D27" s="21" t="s">
        <v>97</v>
      </c>
      <c r="E27" s="21" t="s">
        <v>98</v>
      </c>
      <c r="F27" s="22">
        <f>COUNTIFS(D$2:D27,D27,A$2:A27,A27)</f>
        <v>2</v>
      </c>
      <c r="G27" s="21" t="s">
        <v>101</v>
      </c>
      <c r="H27" s="21" t="s">
        <v>30</v>
      </c>
      <c r="I27" s="21">
        <v>1</v>
      </c>
      <c r="J27" s="21">
        <v>35</v>
      </c>
      <c r="K27" s="21" t="s">
        <v>31</v>
      </c>
      <c r="L27" s="23" t="s">
        <v>31</v>
      </c>
      <c r="M27" s="21" t="s">
        <v>31</v>
      </c>
      <c r="N27" s="21" t="s">
        <v>64</v>
      </c>
      <c r="O27" s="21" t="s">
        <v>33</v>
      </c>
      <c r="P27" s="21" t="s">
        <v>102</v>
      </c>
      <c r="Q27" s="21"/>
      <c r="R27" s="21" t="s">
        <v>49</v>
      </c>
      <c r="S27" s="25" t="s">
        <v>36</v>
      </c>
      <c r="T27" s="21"/>
      <c r="U27" s="21"/>
      <c r="V27" s="21" t="s">
        <v>37</v>
      </c>
      <c r="W27" s="26" t="s">
        <v>38</v>
      </c>
      <c r="X27" s="30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</row>
    <row r="28" s="6" customFormat="1" ht="36" spans="1:37">
      <c r="A28" s="18">
        <f>IF(B28=B27,A27,A27+1)</f>
        <v>158</v>
      </c>
      <c r="B28" s="21" t="s">
        <v>41</v>
      </c>
      <c r="C28" s="20">
        <f>IF(A28=A27,(IF(D28=D27,C27,C27+1)),1)</f>
        <v>3</v>
      </c>
      <c r="D28" s="21" t="s">
        <v>97</v>
      </c>
      <c r="E28" s="21" t="s">
        <v>98</v>
      </c>
      <c r="F28" s="22">
        <f>COUNTIFS(D$2:D28,D28,A$2:A28,A28)</f>
        <v>3</v>
      </c>
      <c r="G28" s="21" t="s">
        <v>103</v>
      </c>
      <c r="H28" s="21" t="s">
        <v>30</v>
      </c>
      <c r="I28" s="21">
        <v>1</v>
      </c>
      <c r="J28" s="21">
        <v>35</v>
      </c>
      <c r="K28" s="21" t="s">
        <v>31</v>
      </c>
      <c r="L28" s="23" t="s">
        <v>31</v>
      </c>
      <c r="M28" s="21" t="s">
        <v>31</v>
      </c>
      <c r="N28" s="21" t="s">
        <v>64</v>
      </c>
      <c r="O28" s="21" t="s">
        <v>33</v>
      </c>
      <c r="P28" s="21" t="s">
        <v>104</v>
      </c>
      <c r="Q28" s="21"/>
      <c r="R28" s="21" t="s">
        <v>49</v>
      </c>
      <c r="S28" s="25" t="s">
        <v>36</v>
      </c>
      <c r="T28" s="21"/>
      <c r="U28" s="21"/>
      <c r="V28" s="21" t="s">
        <v>37</v>
      </c>
      <c r="W28" s="26" t="s">
        <v>38</v>
      </c>
      <c r="X28" s="30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</row>
    <row r="29" s="6" customFormat="1" ht="36" spans="1:37">
      <c r="A29" s="18">
        <f>IF(B29=B28,A28,A28+1)</f>
        <v>158</v>
      </c>
      <c r="B29" s="21" t="s">
        <v>41</v>
      </c>
      <c r="C29" s="20">
        <f>IF(A29=A28,(IF(D29=D28,C28,C28+1)),1)</f>
        <v>3</v>
      </c>
      <c r="D29" s="21" t="s">
        <v>97</v>
      </c>
      <c r="E29" s="21" t="s">
        <v>98</v>
      </c>
      <c r="F29" s="22">
        <f>COUNTIFS(D$2:D29,D29,A$2:A29,A29)</f>
        <v>4</v>
      </c>
      <c r="G29" s="21" t="s">
        <v>79</v>
      </c>
      <c r="H29" s="21" t="s">
        <v>30</v>
      </c>
      <c r="I29" s="21">
        <v>1</v>
      </c>
      <c r="J29" s="21">
        <v>35</v>
      </c>
      <c r="K29" s="21" t="s">
        <v>31</v>
      </c>
      <c r="L29" s="23" t="s">
        <v>31</v>
      </c>
      <c r="M29" s="21" t="s">
        <v>31</v>
      </c>
      <c r="N29" s="21" t="s">
        <v>64</v>
      </c>
      <c r="O29" s="21" t="s">
        <v>33</v>
      </c>
      <c r="P29" s="21" t="s">
        <v>76</v>
      </c>
      <c r="Q29" s="21"/>
      <c r="R29" s="21" t="s">
        <v>49</v>
      </c>
      <c r="S29" s="25" t="s">
        <v>36</v>
      </c>
      <c r="T29" s="21"/>
      <c r="U29" s="21"/>
      <c r="V29" s="21" t="s">
        <v>37</v>
      </c>
      <c r="W29" s="26" t="s">
        <v>38</v>
      </c>
      <c r="X29" s="30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</row>
    <row r="30" s="6" customFormat="1" ht="36" spans="1:37">
      <c r="A30" s="18">
        <f>IF(B30=B29,A29,A29+1)</f>
        <v>158</v>
      </c>
      <c r="B30" s="21" t="s">
        <v>41</v>
      </c>
      <c r="C30" s="20">
        <f>IF(A30=A29,(IF(D30=D29,C29,C29+1)),1)</f>
        <v>4</v>
      </c>
      <c r="D30" s="21" t="s">
        <v>105</v>
      </c>
      <c r="E30" s="21" t="s">
        <v>28</v>
      </c>
      <c r="F30" s="22">
        <f>COUNTIFS(D$2:D30,D30,A$2:A30,A30)</f>
        <v>1</v>
      </c>
      <c r="G30" s="21" t="s">
        <v>77</v>
      </c>
      <c r="H30" s="21" t="s">
        <v>30</v>
      </c>
      <c r="I30" s="21">
        <v>1</v>
      </c>
      <c r="J30" s="21">
        <v>35</v>
      </c>
      <c r="K30" s="21" t="s">
        <v>31</v>
      </c>
      <c r="L30" s="23" t="s">
        <v>31</v>
      </c>
      <c r="M30" s="21" t="s">
        <v>44</v>
      </c>
      <c r="N30" s="21" t="s">
        <v>86</v>
      </c>
      <c r="O30" s="21" t="s">
        <v>31</v>
      </c>
      <c r="P30" s="21" t="s">
        <v>78</v>
      </c>
      <c r="Q30" s="21"/>
      <c r="R30" s="21" t="s">
        <v>49</v>
      </c>
      <c r="S30" s="25" t="s">
        <v>36</v>
      </c>
      <c r="T30" s="21"/>
      <c r="U30" s="21"/>
      <c r="V30" s="21" t="s">
        <v>37</v>
      </c>
      <c r="W30" s="26" t="s">
        <v>38</v>
      </c>
      <c r="X30" s="30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</row>
    <row r="31" s="6" customFormat="1" ht="36" spans="1:37">
      <c r="A31" s="18">
        <f>IF(B31=B30,A30,A30+1)</f>
        <v>158</v>
      </c>
      <c r="B31" s="21" t="s">
        <v>41</v>
      </c>
      <c r="C31" s="20">
        <f>IF(A31=A30,(IF(D31=D30,C30,C30+1)),1)</f>
        <v>4</v>
      </c>
      <c r="D31" s="21" t="s">
        <v>105</v>
      </c>
      <c r="E31" s="21" t="s">
        <v>28</v>
      </c>
      <c r="F31" s="22">
        <f>COUNTIFS(D$2:D31,D31,A$2:A31,A31)</f>
        <v>2</v>
      </c>
      <c r="G31" s="21" t="s">
        <v>106</v>
      </c>
      <c r="H31" s="21" t="s">
        <v>30</v>
      </c>
      <c r="I31" s="21">
        <v>1</v>
      </c>
      <c r="J31" s="21">
        <v>35</v>
      </c>
      <c r="K31" s="21" t="s">
        <v>31</v>
      </c>
      <c r="L31" s="23" t="s">
        <v>31</v>
      </c>
      <c r="M31" s="21" t="s">
        <v>44</v>
      </c>
      <c r="N31" s="21" t="s">
        <v>86</v>
      </c>
      <c r="O31" s="21" t="s">
        <v>31</v>
      </c>
      <c r="P31" s="21" t="s">
        <v>107</v>
      </c>
      <c r="Q31" s="21"/>
      <c r="R31" s="21" t="s">
        <v>35</v>
      </c>
      <c r="S31" s="25" t="s">
        <v>36</v>
      </c>
      <c r="T31" s="21"/>
      <c r="U31" s="21"/>
      <c r="V31" s="21" t="s">
        <v>37</v>
      </c>
      <c r="W31" s="26" t="s">
        <v>38</v>
      </c>
      <c r="X31" s="30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</row>
    <row r="32" s="6" customFormat="1" ht="36" spans="1:37">
      <c r="A32" s="18">
        <f>IF(B32=B31,A31,A31+1)</f>
        <v>158</v>
      </c>
      <c r="B32" s="21" t="s">
        <v>41</v>
      </c>
      <c r="C32" s="20">
        <f>IF(A32=A31,(IF(D32=D31,C31,C31+1)),1)</f>
        <v>5</v>
      </c>
      <c r="D32" s="21" t="s">
        <v>108</v>
      </c>
      <c r="E32" s="21" t="s">
        <v>28</v>
      </c>
      <c r="F32" s="22">
        <f>COUNTIFS(D$2:D32,D32,A$2:A32,A32)</f>
        <v>1</v>
      </c>
      <c r="G32" s="21" t="s">
        <v>109</v>
      </c>
      <c r="H32" s="21" t="s">
        <v>30</v>
      </c>
      <c r="I32" s="21">
        <v>2</v>
      </c>
      <c r="J32" s="21">
        <v>35</v>
      </c>
      <c r="K32" s="21" t="s">
        <v>31</v>
      </c>
      <c r="L32" s="23" t="s">
        <v>31</v>
      </c>
      <c r="M32" s="21" t="s">
        <v>44</v>
      </c>
      <c r="N32" s="21" t="s">
        <v>86</v>
      </c>
      <c r="O32" s="21" t="s">
        <v>31</v>
      </c>
      <c r="P32" s="21" t="s">
        <v>78</v>
      </c>
      <c r="Q32" s="21"/>
      <c r="R32" s="21" t="s">
        <v>49</v>
      </c>
      <c r="S32" s="25" t="s">
        <v>36</v>
      </c>
      <c r="T32" s="21"/>
      <c r="U32" s="21"/>
      <c r="V32" s="21" t="s">
        <v>37</v>
      </c>
      <c r="W32" s="26" t="s">
        <v>38</v>
      </c>
      <c r="X32" s="30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</row>
    <row r="33" s="6" customFormat="1" ht="132" spans="1:37">
      <c r="A33" s="18">
        <f>IF(B33=B32,A32,A32+1)</f>
        <v>158</v>
      </c>
      <c r="B33" s="21" t="s">
        <v>41</v>
      </c>
      <c r="C33" s="20">
        <f>IF(A33=A32,(IF(D33=D32,C32,C32+1)),1)</f>
        <v>6</v>
      </c>
      <c r="D33" s="21" t="s">
        <v>110</v>
      </c>
      <c r="E33" s="21" t="s">
        <v>98</v>
      </c>
      <c r="F33" s="22">
        <f>COUNTIFS(D$2:D33,D33,A$2:A33,A33)</f>
        <v>1</v>
      </c>
      <c r="G33" s="21" t="s">
        <v>83</v>
      </c>
      <c r="H33" s="21" t="s">
        <v>30</v>
      </c>
      <c r="I33" s="21">
        <v>4</v>
      </c>
      <c r="J33" s="21">
        <v>35</v>
      </c>
      <c r="K33" s="21" t="s">
        <v>31</v>
      </c>
      <c r="L33" s="23" t="s">
        <v>31</v>
      </c>
      <c r="M33" s="21" t="s">
        <v>44</v>
      </c>
      <c r="N33" s="21" t="s">
        <v>86</v>
      </c>
      <c r="O33" s="21" t="s">
        <v>31</v>
      </c>
      <c r="P33" s="21" t="s">
        <v>84</v>
      </c>
      <c r="Q33" s="21" t="s">
        <v>111</v>
      </c>
      <c r="R33" s="21" t="s">
        <v>85</v>
      </c>
      <c r="S33" s="25" t="s">
        <v>36</v>
      </c>
      <c r="T33" s="21"/>
      <c r="U33" s="21"/>
      <c r="V33" s="21" t="s">
        <v>112</v>
      </c>
      <c r="W33" s="26" t="s">
        <v>38</v>
      </c>
      <c r="X33" s="30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</row>
    <row r="34" s="6" customFormat="1" ht="132" spans="1:37">
      <c r="A34" s="18">
        <f>IF(B34=B33,A33,A33+1)</f>
        <v>158</v>
      </c>
      <c r="B34" s="21" t="s">
        <v>41</v>
      </c>
      <c r="C34" s="20">
        <f>IF(A34=A33,(IF(D34=D33,C33,C33+1)),1)</f>
        <v>6</v>
      </c>
      <c r="D34" s="21" t="s">
        <v>110</v>
      </c>
      <c r="E34" s="21" t="s">
        <v>98</v>
      </c>
      <c r="F34" s="22">
        <f>COUNTIFS(D$2:D34,D34,A$2:A34,A34)</f>
        <v>2</v>
      </c>
      <c r="G34" s="21" t="s">
        <v>113</v>
      </c>
      <c r="H34" s="21" t="s">
        <v>30</v>
      </c>
      <c r="I34" s="21">
        <v>4</v>
      </c>
      <c r="J34" s="21">
        <v>35</v>
      </c>
      <c r="K34" s="21" t="s">
        <v>31</v>
      </c>
      <c r="L34" s="23" t="s">
        <v>31</v>
      </c>
      <c r="M34" s="21" t="s">
        <v>44</v>
      </c>
      <c r="N34" s="21" t="s">
        <v>64</v>
      </c>
      <c r="O34" s="21" t="s">
        <v>33</v>
      </c>
      <c r="P34" s="21" t="s">
        <v>114</v>
      </c>
      <c r="Q34" s="21"/>
      <c r="R34" s="21" t="s">
        <v>49</v>
      </c>
      <c r="S34" s="25" t="s">
        <v>36</v>
      </c>
      <c r="T34" s="21"/>
      <c r="U34" s="21"/>
      <c r="V34" s="21" t="s">
        <v>115</v>
      </c>
      <c r="W34" s="26" t="s">
        <v>38</v>
      </c>
      <c r="X34" s="30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</row>
    <row r="35" s="6" customFormat="1" ht="84" spans="1:37">
      <c r="A35" s="18">
        <f>IF(B35=B34,A34,A34+1)</f>
        <v>158</v>
      </c>
      <c r="B35" s="21" t="s">
        <v>41</v>
      </c>
      <c r="C35" s="20">
        <f>IF(A35=A34,(IF(D35=D34,C34,C34+1)),1)</f>
        <v>6</v>
      </c>
      <c r="D35" s="21" t="s">
        <v>110</v>
      </c>
      <c r="E35" s="21" t="s">
        <v>98</v>
      </c>
      <c r="F35" s="22">
        <f>COUNTIFS(D$2:D35,D35,A$2:A35,A35)</f>
        <v>3</v>
      </c>
      <c r="G35" s="21" t="s">
        <v>116</v>
      </c>
      <c r="H35" s="21" t="s">
        <v>30</v>
      </c>
      <c r="I35" s="21">
        <v>2</v>
      </c>
      <c r="J35" s="21">
        <v>35</v>
      </c>
      <c r="K35" s="21" t="s">
        <v>31</v>
      </c>
      <c r="L35" s="23" t="s">
        <v>31</v>
      </c>
      <c r="M35" s="21" t="s">
        <v>44</v>
      </c>
      <c r="N35" s="21" t="s">
        <v>64</v>
      </c>
      <c r="O35" s="21" t="s">
        <v>33</v>
      </c>
      <c r="P35" s="21" t="s">
        <v>74</v>
      </c>
      <c r="Q35" s="21"/>
      <c r="R35" s="21" t="s">
        <v>49</v>
      </c>
      <c r="S35" s="25" t="s">
        <v>36</v>
      </c>
      <c r="T35" s="21"/>
      <c r="U35" s="21"/>
      <c r="V35" s="21" t="s">
        <v>117</v>
      </c>
      <c r="W35" s="26" t="s">
        <v>38</v>
      </c>
      <c r="X35" s="30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</row>
    <row r="36" s="7" customFormat="1" ht="36" spans="1:37">
      <c r="A36" s="18">
        <f>IF(B36=B35,A35,A35+1)</f>
        <v>158</v>
      </c>
      <c r="B36" s="21" t="s">
        <v>41</v>
      </c>
      <c r="C36" s="20">
        <f>IF(A36=A35,(IF(D36=D35,C35,C35+1)),1)</f>
        <v>7</v>
      </c>
      <c r="D36" s="21" t="s">
        <v>118</v>
      </c>
      <c r="E36" s="21" t="s">
        <v>98</v>
      </c>
      <c r="F36" s="22">
        <f>COUNTIFS(D$2:D36,D36,A$2:A36,A36)</f>
        <v>1</v>
      </c>
      <c r="G36" s="21" t="s">
        <v>119</v>
      </c>
      <c r="H36" s="21" t="s">
        <v>30</v>
      </c>
      <c r="I36" s="21">
        <v>1</v>
      </c>
      <c r="J36" s="21">
        <v>35</v>
      </c>
      <c r="K36" s="21" t="s">
        <v>31</v>
      </c>
      <c r="L36" s="23" t="s">
        <v>31</v>
      </c>
      <c r="M36" s="21" t="s">
        <v>44</v>
      </c>
      <c r="N36" s="21" t="s">
        <v>86</v>
      </c>
      <c r="O36" s="21" t="s">
        <v>31</v>
      </c>
      <c r="P36" s="21" t="s">
        <v>107</v>
      </c>
      <c r="Q36" s="21"/>
      <c r="R36" s="21" t="s">
        <v>35</v>
      </c>
      <c r="S36" s="25" t="s">
        <v>36</v>
      </c>
      <c r="T36" s="21"/>
      <c r="U36" s="21"/>
      <c r="V36" s="21" t="s">
        <v>37</v>
      </c>
      <c r="W36" s="26" t="s">
        <v>38</v>
      </c>
      <c r="X36" s="31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</row>
    <row r="37" s="8" customFormat="1" ht="36" spans="1:254">
      <c r="A37" s="18">
        <f>IF(B37=B36,A36,A36+1)</f>
        <v>158</v>
      </c>
      <c r="B37" s="21" t="s">
        <v>41</v>
      </c>
      <c r="C37" s="20">
        <f>IF(A37=A36,(IF(D37=D36,C36,C36+1)),1)</f>
        <v>8</v>
      </c>
      <c r="D37" s="21" t="s">
        <v>120</v>
      </c>
      <c r="E37" s="21" t="s">
        <v>98</v>
      </c>
      <c r="F37" s="22">
        <f>COUNTIFS(D$2:D37,D37,A$2:A37,A37)</f>
        <v>1</v>
      </c>
      <c r="G37" s="21" t="s">
        <v>81</v>
      </c>
      <c r="H37" s="21" t="s">
        <v>30</v>
      </c>
      <c r="I37" s="21">
        <v>1</v>
      </c>
      <c r="J37" s="21">
        <v>35</v>
      </c>
      <c r="K37" s="21" t="s">
        <v>31</v>
      </c>
      <c r="L37" s="23" t="s">
        <v>31</v>
      </c>
      <c r="M37" s="21" t="s">
        <v>44</v>
      </c>
      <c r="N37" s="21" t="s">
        <v>86</v>
      </c>
      <c r="O37" s="21" t="s">
        <v>31</v>
      </c>
      <c r="P37" s="21" t="s">
        <v>121</v>
      </c>
      <c r="Q37" s="21"/>
      <c r="R37" s="21" t="s">
        <v>49</v>
      </c>
      <c r="S37" s="25" t="s">
        <v>36</v>
      </c>
      <c r="T37" s="21"/>
      <c r="U37" s="21"/>
      <c r="V37" s="21" t="s">
        <v>37</v>
      </c>
      <c r="W37" s="26" t="s">
        <v>38</v>
      </c>
      <c r="X37" s="32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  <c r="IO37" s="43"/>
      <c r="IP37" s="43"/>
      <c r="IQ37" s="43"/>
      <c r="IR37" s="43"/>
      <c r="IS37" s="43"/>
      <c r="IT37" s="43"/>
    </row>
    <row r="38" s="7" customFormat="1" ht="36" spans="1:37">
      <c r="A38" s="18">
        <f>IF(B38=B37,A37,A37+1)</f>
        <v>158</v>
      </c>
      <c r="B38" s="21" t="s">
        <v>41</v>
      </c>
      <c r="C38" s="20">
        <f>IF(A38=A37,(IF(D38=D37,C37,C37+1)),1)</f>
        <v>9</v>
      </c>
      <c r="D38" s="21" t="s">
        <v>122</v>
      </c>
      <c r="E38" s="21" t="s">
        <v>98</v>
      </c>
      <c r="F38" s="22">
        <f>COUNTIFS(D$2:D38,D38,A$2:A38,A38)</f>
        <v>1</v>
      </c>
      <c r="G38" s="21" t="s">
        <v>123</v>
      </c>
      <c r="H38" s="21" t="s">
        <v>30</v>
      </c>
      <c r="I38" s="21">
        <v>1</v>
      </c>
      <c r="J38" s="21">
        <v>35</v>
      </c>
      <c r="K38" s="21" t="s">
        <v>31</v>
      </c>
      <c r="L38" s="23" t="s">
        <v>31</v>
      </c>
      <c r="M38" s="21" t="s">
        <v>44</v>
      </c>
      <c r="N38" s="21" t="s">
        <v>86</v>
      </c>
      <c r="O38" s="21" t="s">
        <v>31</v>
      </c>
      <c r="P38" s="21" t="s">
        <v>78</v>
      </c>
      <c r="Q38" s="21"/>
      <c r="R38" s="21" t="s">
        <v>49</v>
      </c>
      <c r="S38" s="25" t="s">
        <v>36</v>
      </c>
      <c r="T38" s="21"/>
      <c r="U38" s="21"/>
      <c r="V38" s="21" t="s">
        <v>37</v>
      </c>
      <c r="W38" s="26" t="s">
        <v>38</v>
      </c>
      <c r="X38" s="31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</row>
    <row r="39" s="9" customFormat="1" ht="36" spans="1:37">
      <c r="A39" s="18">
        <f>IF(B39=B38,A38,A38+1)</f>
        <v>159</v>
      </c>
      <c r="B39" s="19" t="s">
        <v>124</v>
      </c>
      <c r="C39" s="20">
        <f>IF(A39=A38,(IF(D39=D38,C38,C38+1)),1)</f>
        <v>1</v>
      </c>
      <c r="D39" s="21" t="s">
        <v>125</v>
      </c>
      <c r="E39" s="21" t="s">
        <v>98</v>
      </c>
      <c r="F39" s="22">
        <f>COUNTIFS(D$2:D39,D39,A$2:A39,A39)</f>
        <v>1</v>
      </c>
      <c r="G39" s="21" t="s">
        <v>126</v>
      </c>
      <c r="H39" s="21" t="s">
        <v>30</v>
      </c>
      <c r="I39" s="21">
        <v>1</v>
      </c>
      <c r="J39" s="21">
        <v>35</v>
      </c>
      <c r="K39" s="21" t="s">
        <v>31</v>
      </c>
      <c r="L39" s="23" t="s">
        <v>127</v>
      </c>
      <c r="M39" s="21" t="s">
        <v>31</v>
      </c>
      <c r="N39" s="21" t="s">
        <v>64</v>
      </c>
      <c r="O39" s="21" t="s">
        <v>31</v>
      </c>
      <c r="P39" s="21" t="s">
        <v>128</v>
      </c>
      <c r="Q39" s="21"/>
      <c r="R39" s="21" t="s">
        <v>35</v>
      </c>
      <c r="S39" s="25" t="s">
        <v>36</v>
      </c>
      <c r="T39" s="21"/>
      <c r="U39" s="21"/>
      <c r="V39" s="21" t="s">
        <v>37</v>
      </c>
      <c r="W39" s="26" t="s">
        <v>38</v>
      </c>
      <c r="X39" s="33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</row>
    <row r="40" s="2" customFormat="1" ht="36" spans="1:37">
      <c r="A40" s="18">
        <f>IF(B40=B39,A39,A39+1)</f>
        <v>160</v>
      </c>
      <c r="B40" s="19" t="s">
        <v>129</v>
      </c>
      <c r="C40" s="20">
        <f>IF(A40=A39,(IF(D40=D39,C39,C39+1)),1)</f>
        <v>1</v>
      </c>
      <c r="D40" s="21" t="s">
        <v>130</v>
      </c>
      <c r="E40" s="21" t="s">
        <v>98</v>
      </c>
      <c r="F40" s="22">
        <f>COUNTIFS(D$2:D40,D40,A$2:A40,A40)</f>
        <v>1</v>
      </c>
      <c r="G40" s="21" t="s">
        <v>131</v>
      </c>
      <c r="H40" s="21" t="s">
        <v>30</v>
      </c>
      <c r="I40" s="21">
        <v>1</v>
      </c>
      <c r="J40" s="21">
        <v>35</v>
      </c>
      <c r="K40" s="21" t="s">
        <v>31</v>
      </c>
      <c r="L40" s="23" t="s">
        <v>127</v>
      </c>
      <c r="M40" s="21" t="s">
        <v>44</v>
      </c>
      <c r="N40" s="21" t="s">
        <v>64</v>
      </c>
      <c r="O40" s="21" t="s">
        <v>33</v>
      </c>
      <c r="P40" s="21" t="s">
        <v>132</v>
      </c>
      <c r="Q40" s="21"/>
      <c r="R40" s="21" t="s">
        <v>35</v>
      </c>
      <c r="S40" s="25" t="s">
        <v>36</v>
      </c>
      <c r="T40" s="21"/>
      <c r="U40" s="21"/>
      <c r="V40" s="21" t="s">
        <v>37</v>
      </c>
      <c r="W40" s="26" t="s">
        <v>38</v>
      </c>
      <c r="X40" s="2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</row>
    <row r="41" s="9" customFormat="1" ht="36" spans="1:37">
      <c r="A41" s="18">
        <f>IF(B41=B40,A40,A40+1)</f>
        <v>161</v>
      </c>
      <c r="B41" s="19" t="s">
        <v>133</v>
      </c>
      <c r="C41" s="20">
        <f>IF(A41=A40,(IF(D41=D40,C40,C40+1)),1)</f>
        <v>1</v>
      </c>
      <c r="D41" s="21" t="s">
        <v>134</v>
      </c>
      <c r="E41" s="21" t="s">
        <v>98</v>
      </c>
      <c r="F41" s="22">
        <f>COUNTIFS(D$2:D41,D41,A$2:A41,A41)</f>
        <v>1</v>
      </c>
      <c r="G41" s="21" t="s">
        <v>135</v>
      </c>
      <c r="H41" s="21" t="s">
        <v>136</v>
      </c>
      <c r="I41" s="21">
        <v>1</v>
      </c>
      <c r="J41" s="21">
        <v>35</v>
      </c>
      <c r="K41" s="21" t="s">
        <v>31</v>
      </c>
      <c r="L41" s="23" t="s">
        <v>127</v>
      </c>
      <c r="M41" s="21" t="s">
        <v>44</v>
      </c>
      <c r="N41" s="21" t="s">
        <v>64</v>
      </c>
      <c r="O41" s="21" t="s">
        <v>33</v>
      </c>
      <c r="P41" s="21" t="s">
        <v>137</v>
      </c>
      <c r="Q41" s="21"/>
      <c r="R41" s="21" t="s">
        <v>35</v>
      </c>
      <c r="S41" s="25" t="s">
        <v>36</v>
      </c>
      <c r="T41" s="21"/>
      <c r="U41" s="21"/>
      <c r="V41" s="21" t="s">
        <v>37</v>
      </c>
      <c r="W41" s="26" t="s">
        <v>38</v>
      </c>
      <c r="X41" s="33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</row>
    <row r="42" s="2" customFormat="1" ht="48" spans="1:37">
      <c r="A42" s="18">
        <f>IF(B42=B41,A41,A41+1)</f>
        <v>162</v>
      </c>
      <c r="B42" s="19" t="s">
        <v>138</v>
      </c>
      <c r="C42" s="20">
        <f>IF(A42=A41,(IF(D42=D41,C41,C41+1)),1)</f>
        <v>1</v>
      </c>
      <c r="D42" s="21" t="s">
        <v>139</v>
      </c>
      <c r="E42" s="21" t="s">
        <v>98</v>
      </c>
      <c r="F42" s="22">
        <f>COUNTIFS(D$2:D42,D42,A$2:A42,A42)</f>
        <v>1</v>
      </c>
      <c r="G42" s="21" t="s">
        <v>140</v>
      </c>
      <c r="H42" s="21" t="s">
        <v>30</v>
      </c>
      <c r="I42" s="21">
        <v>1</v>
      </c>
      <c r="J42" s="21">
        <v>35</v>
      </c>
      <c r="K42" s="21" t="s">
        <v>31</v>
      </c>
      <c r="L42" s="23" t="s">
        <v>127</v>
      </c>
      <c r="M42" s="21" t="s">
        <v>44</v>
      </c>
      <c r="N42" s="21" t="s">
        <v>64</v>
      </c>
      <c r="O42" s="21" t="s">
        <v>33</v>
      </c>
      <c r="P42" s="21" t="s">
        <v>141</v>
      </c>
      <c r="Q42" s="21"/>
      <c r="R42" s="21" t="s">
        <v>35</v>
      </c>
      <c r="S42" s="25" t="s">
        <v>36</v>
      </c>
      <c r="T42" s="21"/>
      <c r="U42" s="21"/>
      <c r="V42" s="21" t="s">
        <v>37</v>
      </c>
      <c r="W42" s="26" t="s">
        <v>38</v>
      </c>
      <c r="X42" s="2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</row>
    <row r="43" s="9" customFormat="1" ht="60" spans="1:37">
      <c r="A43" s="18">
        <f>IF(B43=B42,A42,A42+1)</f>
        <v>163</v>
      </c>
      <c r="B43" s="19" t="s">
        <v>142</v>
      </c>
      <c r="C43" s="20">
        <f>IF(A43=A42,(IF(D43=D42,C42,C42+1)),1)</f>
        <v>1</v>
      </c>
      <c r="D43" s="21" t="s">
        <v>143</v>
      </c>
      <c r="E43" s="21" t="s">
        <v>98</v>
      </c>
      <c r="F43" s="22">
        <f>COUNTIFS(D$2:D43,D43,A$2:A43,A43)</f>
        <v>1</v>
      </c>
      <c r="G43" s="21" t="s">
        <v>144</v>
      </c>
      <c r="H43" s="21" t="s">
        <v>136</v>
      </c>
      <c r="I43" s="21">
        <v>1</v>
      </c>
      <c r="J43" s="21">
        <v>35</v>
      </c>
      <c r="K43" s="21" t="s">
        <v>31</v>
      </c>
      <c r="L43" s="23" t="s">
        <v>127</v>
      </c>
      <c r="M43" s="21" t="s">
        <v>44</v>
      </c>
      <c r="N43" s="21" t="s">
        <v>64</v>
      </c>
      <c r="O43" s="21" t="s">
        <v>33</v>
      </c>
      <c r="P43" s="21" t="s">
        <v>145</v>
      </c>
      <c r="Q43" s="21"/>
      <c r="R43" s="21" t="s">
        <v>35</v>
      </c>
      <c r="S43" s="25" t="s">
        <v>36</v>
      </c>
      <c r="T43" s="21"/>
      <c r="U43" s="21"/>
      <c r="V43" s="21" t="s">
        <v>146</v>
      </c>
      <c r="W43" s="26" t="s">
        <v>38</v>
      </c>
      <c r="X43" s="33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</row>
    <row r="44" s="9" customFormat="1" ht="60" spans="1:37">
      <c r="A44" s="18">
        <f>IF(B44=B43,A43,A43+1)</f>
        <v>163</v>
      </c>
      <c r="B44" s="19" t="s">
        <v>142</v>
      </c>
      <c r="C44" s="20">
        <f>IF(A44=A43,(IF(D44=D43,C43,C43+1)),1)</f>
        <v>1</v>
      </c>
      <c r="D44" s="21" t="s">
        <v>143</v>
      </c>
      <c r="E44" s="21" t="s">
        <v>98</v>
      </c>
      <c r="F44" s="22">
        <f>COUNTIFS(D$2:D44,D44,A$2:A44,A44)</f>
        <v>2</v>
      </c>
      <c r="G44" s="21" t="s">
        <v>147</v>
      </c>
      <c r="H44" s="21" t="s">
        <v>30</v>
      </c>
      <c r="I44" s="21">
        <v>1</v>
      </c>
      <c r="J44" s="21">
        <v>35</v>
      </c>
      <c r="K44" s="21" t="s">
        <v>31</v>
      </c>
      <c r="L44" s="23" t="s">
        <v>127</v>
      </c>
      <c r="M44" s="21" t="s">
        <v>44</v>
      </c>
      <c r="N44" s="21" t="s">
        <v>64</v>
      </c>
      <c r="O44" s="21" t="s">
        <v>33</v>
      </c>
      <c r="P44" s="21" t="s">
        <v>148</v>
      </c>
      <c r="Q44" s="21"/>
      <c r="R44" s="21" t="s">
        <v>35</v>
      </c>
      <c r="S44" s="25" t="s">
        <v>36</v>
      </c>
      <c r="T44" s="21"/>
      <c r="U44" s="21"/>
      <c r="V44" s="21" t="s">
        <v>149</v>
      </c>
      <c r="W44" s="26" t="s">
        <v>38</v>
      </c>
      <c r="X44" s="33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</row>
    <row r="45" s="2" customFormat="1" ht="60" spans="1:37">
      <c r="A45" s="18">
        <f>IF(B45=B44,A44,A44+1)</f>
        <v>164</v>
      </c>
      <c r="B45" s="19" t="s">
        <v>150</v>
      </c>
      <c r="C45" s="20">
        <f>IF(A45=A44,(IF(D45=D44,C44,C44+1)),1)</f>
        <v>1</v>
      </c>
      <c r="D45" s="21" t="s">
        <v>151</v>
      </c>
      <c r="E45" s="21" t="s">
        <v>98</v>
      </c>
      <c r="F45" s="22">
        <f>COUNTIFS(D$2:D45,D45,A$2:A45,A45)</f>
        <v>1</v>
      </c>
      <c r="G45" s="21" t="s">
        <v>152</v>
      </c>
      <c r="H45" s="21" t="s">
        <v>30</v>
      </c>
      <c r="I45" s="21">
        <v>1</v>
      </c>
      <c r="J45" s="21">
        <v>35</v>
      </c>
      <c r="K45" s="21" t="s">
        <v>31</v>
      </c>
      <c r="L45" s="23" t="s">
        <v>153</v>
      </c>
      <c r="M45" s="21" t="s">
        <v>44</v>
      </c>
      <c r="N45" s="21" t="s">
        <v>64</v>
      </c>
      <c r="O45" s="21" t="s">
        <v>33</v>
      </c>
      <c r="P45" s="21" t="s">
        <v>154</v>
      </c>
      <c r="Q45" s="21"/>
      <c r="R45" s="21" t="s">
        <v>35</v>
      </c>
      <c r="S45" s="25" t="s">
        <v>36</v>
      </c>
      <c r="T45" s="21"/>
      <c r="U45" s="21"/>
      <c r="V45" s="21" t="s">
        <v>155</v>
      </c>
      <c r="W45" s="26" t="s">
        <v>38</v>
      </c>
      <c r="X45" s="2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</row>
    <row r="46" s="9" customFormat="1" ht="48" spans="1:37">
      <c r="A46" s="18">
        <f>IF(B46=B45,A45,A45+1)</f>
        <v>165</v>
      </c>
      <c r="B46" s="19" t="s">
        <v>156</v>
      </c>
      <c r="C46" s="20">
        <f>IF(A46=A45,(IF(D46=D45,C45,C45+1)),1)</f>
        <v>1</v>
      </c>
      <c r="D46" s="21" t="s">
        <v>157</v>
      </c>
      <c r="E46" s="21" t="s">
        <v>98</v>
      </c>
      <c r="F46" s="22">
        <f>COUNTIFS(D$2:D46,D46,A$2:A46,A46)</f>
        <v>1</v>
      </c>
      <c r="G46" s="21" t="s">
        <v>158</v>
      </c>
      <c r="H46" s="21" t="s">
        <v>136</v>
      </c>
      <c r="I46" s="21">
        <v>1</v>
      </c>
      <c r="J46" s="21">
        <v>35</v>
      </c>
      <c r="K46" s="21" t="s">
        <v>31</v>
      </c>
      <c r="L46" s="23" t="s">
        <v>127</v>
      </c>
      <c r="M46" s="21" t="s">
        <v>31</v>
      </c>
      <c r="N46" s="21" t="s">
        <v>64</v>
      </c>
      <c r="O46" s="21" t="s">
        <v>33</v>
      </c>
      <c r="P46" s="21" t="s">
        <v>159</v>
      </c>
      <c r="Q46" s="21"/>
      <c r="R46" s="21" t="s">
        <v>35</v>
      </c>
      <c r="S46" s="25" t="s">
        <v>36</v>
      </c>
      <c r="T46" s="21"/>
      <c r="U46" s="21"/>
      <c r="V46" s="21" t="s">
        <v>160</v>
      </c>
      <c r="W46" s="26" t="s">
        <v>38</v>
      </c>
      <c r="X46" s="33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</row>
    <row r="47" s="2" customFormat="1" ht="36" spans="1:37">
      <c r="A47" s="18">
        <f>IF(B47=B46,A46,A46+1)</f>
        <v>166</v>
      </c>
      <c r="B47" s="19" t="s">
        <v>161</v>
      </c>
      <c r="C47" s="20">
        <f>IF(A47=A46,(IF(D47=D46,C46,C46+1)),1)</f>
        <v>1</v>
      </c>
      <c r="D47" s="21" t="s">
        <v>162</v>
      </c>
      <c r="E47" s="21" t="s">
        <v>98</v>
      </c>
      <c r="F47" s="22">
        <f>COUNTIFS(D$2:D47,D47,A$2:A47,A47)</f>
        <v>1</v>
      </c>
      <c r="G47" s="21" t="s">
        <v>163</v>
      </c>
      <c r="H47" s="21" t="s">
        <v>30</v>
      </c>
      <c r="I47" s="21">
        <v>1</v>
      </c>
      <c r="J47" s="21">
        <v>35</v>
      </c>
      <c r="K47" s="21" t="s">
        <v>31</v>
      </c>
      <c r="L47" s="23" t="s">
        <v>153</v>
      </c>
      <c r="M47" s="21" t="s">
        <v>44</v>
      </c>
      <c r="N47" s="21" t="s">
        <v>64</v>
      </c>
      <c r="O47" s="21" t="s">
        <v>31</v>
      </c>
      <c r="P47" s="21" t="s">
        <v>164</v>
      </c>
      <c r="Q47" s="21"/>
      <c r="R47" s="21" t="s">
        <v>35</v>
      </c>
      <c r="S47" s="25" t="s">
        <v>36</v>
      </c>
      <c r="T47" s="21"/>
      <c r="U47" s="21"/>
      <c r="V47" s="21" t="s">
        <v>37</v>
      </c>
      <c r="W47" s="26" t="s">
        <v>38</v>
      </c>
      <c r="X47" s="2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</row>
    <row r="48" s="4" customFormat="1" ht="72" spans="1:37">
      <c r="A48" s="18">
        <f>IF(B48=B47,A47,A47+1)</f>
        <v>167</v>
      </c>
      <c r="B48" s="19" t="s">
        <v>165</v>
      </c>
      <c r="C48" s="20">
        <f>IF(A48=A47,(IF(D48=D47,C47,C47+1)),1)</f>
        <v>1</v>
      </c>
      <c r="D48" s="21" t="s">
        <v>166</v>
      </c>
      <c r="E48" s="21" t="s">
        <v>98</v>
      </c>
      <c r="F48" s="22">
        <f>COUNTIFS(D$2:D48,D48,A$2:A48,A48)</f>
        <v>1</v>
      </c>
      <c r="G48" s="21" t="s">
        <v>163</v>
      </c>
      <c r="H48" s="21" t="s">
        <v>30</v>
      </c>
      <c r="I48" s="21">
        <v>1</v>
      </c>
      <c r="J48" s="21">
        <v>35</v>
      </c>
      <c r="K48" s="21" t="s">
        <v>31</v>
      </c>
      <c r="L48" s="23" t="s">
        <v>127</v>
      </c>
      <c r="M48" s="21" t="s">
        <v>31</v>
      </c>
      <c r="N48" s="21" t="s">
        <v>64</v>
      </c>
      <c r="O48" s="21" t="s">
        <v>33</v>
      </c>
      <c r="P48" s="21" t="s">
        <v>164</v>
      </c>
      <c r="Q48" s="21"/>
      <c r="R48" s="21" t="s">
        <v>35</v>
      </c>
      <c r="S48" s="25" t="s">
        <v>36</v>
      </c>
      <c r="T48" s="21"/>
      <c r="U48" s="21"/>
      <c r="V48" s="21" t="s">
        <v>167</v>
      </c>
      <c r="W48" s="26" t="s">
        <v>38</v>
      </c>
      <c r="X48" s="28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</row>
    <row r="49" s="10" customFormat="1" ht="48" spans="1:37">
      <c r="A49" s="18">
        <f>IF(B49=B48,A48,A48+1)</f>
        <v>167</v>
      </c>
      <c r="B49" s="19" t="s">
        <v>165</v>
      </c>
      <c r="C49" s="20">
        <f>IF(A49=A48,(IF(D49=D48,C48,C48+1)),1)</f>
        <v>2</v>
      </c>
      <c r="D49" s="21" t="s">
        <v>168</v>
      </c>
      <c r="E49" s="21" t="s">
        <v>98</v>
      </c>
      <c r="F49" s="22">
        <f>COUNTIFS(D$2:D49,D49,A$2:A49,A49)</f>
        <v>1</v>
      </c>
      <c r="G49" s="21" t="s">
        <v>140</v>
      </c>
      <c r="H49" s="21" t="s">
        <v>30</v>
      </c>
      <c r="I49" s="21">
        <v>1</v>
      </c>
      <c r="J49" s="21">
        <v>35</v>
      </c>
      <c r="K49" s="21" t="s">
        <v>31</v>
      </c>
      <c r="L49" s="23" t="s">
        <v>127</v>
      </c>
      <c r="M49" s="21" t="s">
        <v>31</v>
      </c>
      <c r="N49" s="21" t="s">
        <v>64</v>
      </c>
      <c r="O49" s="21" t="s">
        <v>33</v>
      </c>
      <c r="P49" s="21" t="s">
        <v>141</v>
      </c>
      <c r="Q49" s="21"/>
      <c r="R49" s="21" t="s">
        <v>35</v>
      </c>
      <c r="S49" s="25" t="s">
        <v>36</v>
      </c>
      <c r="T49" s="21"/>
      <c r="U49" s="21"/>
      <c r="V49" s="21" t="s">
        <v>37</v>
      </c>
      <c r="W49" s="26" t="s">
        <v>38</v>
      </c>
      <c r="X49" s="34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</row>
    <row r="50" s="10" customFormat="1" ht="48" spans="1:37">
      <c r="A50" s="18">
        <f>IF(B50=B49,A49,A49+1)</f>
        <v>167</v>
      </c>
      <c r="B50" s="19" t="s">
        <v>165</v>
      </c>
      <c r="C50" s="20">
        <f>IF(A50=A49,(IF(D50=D49,C49,C49+1)),1)</f>
        <v>2</v>
      </c>
      <c r="D50" s="21" t="s">
        <v>168</v>
      </c>
      <c r="E50" s="21" t="s">
        <v>98</v>
      </c>
      <c r="F50" s="22">
        <f>COUNTIFS(D$2:D50,D50,A$2:A50,A50)</f>
        <v>2</v>
      </c>
      <c r="G50" s="21" t="s">
        <v>135</v>
      </c>
      <c r="H50" s="21" t="s">
        <v>136</v>
      </c>
      <c r="I50" s="21">
        <v>1</v>
      </c>
      <c r="J50" s="21">
        <v>35</v>
      </c>
      <c r="K50" s="21" t="s">
        <v>31</v>
      </c>
      <c r="L50" s="23" t="s">
        <v>127</v>
      </c>
      <c r="M50" s="21" t="s">
        <v>31</v>
      </c>
      <c r="N50" s="21" t="s">
        <v>64</v>
      </c>
      <c r="O50" s="21" t="s">
        <v>33</v>
      </c>
      <c r="P50" s="21" t="s">
        <v>169</v>
      </c>
      <c r="Q50" s="21"/>
      <c r="R50" s="21" t="s">
        <v>35</v>
      </c>
      <c r="S50" s="25" t="s">
        <v>36</v>
      </c>
      <c r="T50" s="21"/>
      <c r="U50" s="21"/>
      <c r="V50" s="21" t="s">
        <v>37</v>
      </c>
      <c r="W50" s="26" t="s">
        <v>38</v>
      </c>
      <c r="X50" s="34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</row>
    <row r="51" s="2" customFormat="1" ht="36" spans="1:37">
      <c r="A51" s="18">
        <f>IF(B51=B50,A50,A50+1)</f>
        <v>168</v>
      </c>
      <c r="B51" s="19" t="s">
        <v>170</v>
      </c>
      <c r="C51" s="20">
        <f>IF(A51=A50,(IF(D51=D50,C50,C50+1)),1)</f>
        <v>1</v>
      </c>
      <c r="D51" s="21" t="s">
        <v>171</v>
      </c>
      <c r="E51" s="21" t="s">
        <v>98</v>
      </c>
      <c r="F51" s="22">
        <f>COUNTIFS(D$2:D51,D51,A$2:A51,A51)</f>
        <v>1</v>
      </c>
      <c r="G51" s="21" t="s">
        <v>163</v>
      </c>
      <c r="H51" s="21" t="s">
        <v>30</v>
      </c>
      <c r="I51" s="21">
        <v>1</v>
      </c>
      <c r="J51" s="21">
        <v>35</v>
      </c>
      <c r="K51" s="21" t="s">
        <v>31</v>
      </c>
      <c r="L51" s="23" t="s">
        <v>153</v>
      </c>
      <c r="M51" s="21" t="s">
        <v>44</v>
      </c>
      <c r="N51" s="21" t="s">
        <v>64</v>
      </c>
      <c r="O51" s="21" t="s">
        <v>33</v>
      </c>
      <c r="P51" s="21" t="s">
        <v>164</v>
      </c>
      <c r="Q51" s="21"/>
      <c r="R51" s="21" t="s">
        <v>35</v>
      </c>
      <c r="S51" s="25" t="s">
        <v>36</v>
      </c>
      <c r="T51" s="21"/>
      <c r="U51" s="21"/>
      <c r="V51" s="21" t="s">
        <v>37</v>
      </c>
      <c r="W51" s="26" t="s">
        <v>38</v>
      </c>
      <c r="X51" s="2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</row>
    <row r="52" s="2" customFormat="1" ht="36" spans="1:37">
      <c r="A52" s="18">
        <f>IF(B52=B51,A51,A51+1)</f>
        <v>169</v>
      </c>
      <c r="B52" s="19" t="s">
        <v>172</v>
      </c>
      <c r="C52" s="20">
        <f>IF(A52=A51,(IF(D52=D51,C51,C51+1)),1)</f>
        <v>1</v>
      </c>
      <c r="D52" s="21" t="s">
        <v>173</v>
      </c>
      <c r="E52" s="21" t="s">
        <v>98</v>
      </c>
      <c r="F52" s="22">
        <f>COUNTIFS(D$2:D52,D52,A$2:A52,A52)</f>
        <v>1</v>
      </c>
      <c r="G52" s="21" t="s">
        <v>163</v>
      </c>
      <c r="H52" s="21" t="s">
        <v>30</v>
      </c>
      <c r="I52" s="21">
        <v>1</v>
      </c>
      <c r="J52" s="21">
        <v>35</v>
      </c>
      <c r="K52" s="21" t="s">
        <v>31</v>
      </c>
      <c r="L52" s="23" t="s">
        <v>153</v>
      </c>
      <c r="M52" s="21" t="s">
        <v>44</v>
      </c>
      <c r="N52" s="21" t="s">
        <v>64</v>
      </c>
      <c r="O52" s="21" t="s">
        <v>33</v>
      </c>
      <c r="P52" s="21" t="s">
        <v>164</v>
      </c>
      <c r="Q52" s="21"/>
      <c r="R52" s="21" t="s">
        <v>35</v>
      </c>
      <c r="S52" s="25" t="s">
        <v>36</v>
      </c>
      <c r="T52" s="21"/>
      <c r="U52" s="21"/>
      <c r="V52" s="21" t="s">
        <v>37</v>
      </c>
      <c r="W52" s="26" t="s">
        <v>38</v>
      </c>
      <c r="X52" s="2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</row>
    <row r="53" s="2" customFormat="1" ht="36" spans="1:37">
      <c r="A53" s="18">
        <f>IF(B53=B52,A52,A52+1)</f>
        <v>169</v>
      </c>
      <c r="B53" s="19" t="s">
        <v>172</v>
      </c>
      <c r="C53" s="20">
        <f>IF(A53=A52,(IF(D53=D52,C52,C52+1)),1)</f>
        <v>2</v>
      </c>
      <c r="D53" s="21" t="s">
        <v>174</v>
      </c>
      <c r="E53" s="21" t="s">
        <v>98</v>
      </c>
      <c r="F53" s="22">
        <f>COUNTIFS(D$2:D53,D53,A$2:A53,A53)</f>
        <v>1</v>
      </c>
      <c r="G53" s="21" t="s">
        <v>135</v>
      </c>
      <c r="H53" s="21" t="s">
        <v>136</v>
      </c>
      <c r="I53" s="21">
        <v>1</v>
      </c>
      <c r="J53" s="21">
        <v>35</v>
      </c>
      <c r="K53" s="21" t="s">
        <v>31</v>
      </c>
      <c r="L53" s="23" t="s">
        <v>153</v>
      </c>
      <c r="M53" s="21" t="s">
        <v>44</v>
      </c>
      <c r="N53" s="21" t="s">
        <v>64</v>
      </c>
      <c r="O53" s="21" t="s">
        <v>33</v>
      </c>
      <c r="P53" s="21" t="s">
        <v>169</v>
      </c>
      <c r="Q53" s="21"/>
      <c r="R53" s="21" t="s">
        <v>35</v>
      </c>
      <c r="S53" s="25" t="s">
        <v>36</v>
      </c>
      <c r="T53" s="21"/>
      <c r="U53" s="21"/>
      <c r="V53" s="21" t="s">
        <v>37</v>
      </c>
      <c r="W53" s="26" t="s">
        <v>38</v>
      </c>
      <c r="X53" s="2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</row>
    <row r="54" s="9" customFormat="1" ht="36" spans="1:37">
      <c r="A54" s="18">
        <f>IF(B54=B53,A53,A53+1)</f>
        <v>170</v>
      </c>
      <c r="B54" s="19" t="s">
        <v>175</v>
      </c>
      <c r="C54" s="20">
        <f>IF(A54=A53,(IF(D54=D53,C53,C53+1)),1)</f>
        <v>1</v>
      </c>
      <c r="D54" s="21" t="s">
        <v>176</v>
      </c>
      <c r="E54" s="21" t="s">
        <v>98</v>
      </c>
      <c r="F54" s="22">
        <f>COUNTIFS(D$2:D54,D54,A$2:A54,A54)</f>
        <v>1</v>
      </c>
      <c r="G54" s="21" t="s">
        <v>126</v>
      </c>
      <c r="H54" s="21" t="s">
        <v>30</v>
      </c>
      <c r="I54" s="21">
        <v>1</v>
      </c>
      <c r="J54" s="21">
        <v>35</v>
      </c>
      <c r="K54" s="21" t="s">
        <v>31</v>
      </c>
      <c r="L54" s="23" t="s">
        <v>127</v>
      </c>
      <c r="M54" s="21" t="s">
        <v>31</v>
      </c>
      <c r="N54" s="21" t="s">
        <v>86</v>
      </c>
      <c r="O54" s="21" t="s">
        <v>31</v>
      </c>
      <c r="P54" s="21" t="s">
        <v>177</v>
      </c>
      <c r="Q54" s="21"/>
      <c r="R54" s="21" t="s">
        <v>35</v>
      </c>
      <c r="S54" s="25" t="s">
        <v>36</v>
      </c>
      <c r="T54" s="21"/>
      <c r="U54" s="21"/>
      <c r="V54" s="21" t="s">
        <v>37</v>
      </c>
      <c r="W54" s="26" t="s">
        <v>38</v>
      </c>
      <c r="X54" s="33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</row>
    <row r="55" s="9" customFormat="1" ht="48" spans="1:37">
      <c r="A55" s="18">
        <f>IF(B55=B54,A54,A54+1)</f>
        <v>170</v>
      </c>
      <c r="B55" s="19" t="s">
        <v>175</v>
      </c>
      <c r="C55" s="20">
        <f>IF(A55=A54,(IF(D55=D54,C54,C54+1)),1)</f>
        <v>2</v>
      </c>
      <c r="D55" s="21" t="s">
        <v>178</v>
      </c>
      <c r="E55" s="21" t="s">
        <v>98</v>
      </c>
      <c r="F55" s="22">
        <f>COUNTIFS(D$2:D55,D55,A$2:A55,A55)</f>
        <v>1</v>
      </c>
      <c r="G55" s="21" t="s">
        <v>140</v>
      </c>
      <c r="H55" s="21" t="s">
        <v>30</v>
      </c>
      <c r="I55" s="21">
        <v>1</v>
      </c>
      <c r="J55" s="21">
        <v>35</v>
      </c>
      <c r="K55" s="21" t="s">
        <v>31</v>
      </c>
      <c r="L55" s="23" t="s">
        <v>127</v>
      </c>
      <c r="M55" s="21" t="s">
        <v>31</v>
      </c>
      <c r="N55" s="21" t="s">
        <v>86</v>
      </c>
      <c r="O55" s="21" t="s">
        <v>31</v>
      </c>
      <c r="P55" s="21" t="s">
        <v>141</v>
      </c>
      <c r="Q55" s="21"/>
      <c r="R55" s="21" t="s">
        <v>35</v>
      </c>
      <c r="S55" s="25" t="s">
        <v>36</v>
      </c>
      <c r="T55" s="21"/>
      <c r="U55" s="21"/>
      <c r="V55" s="21" t="s">
        <v>37</v>
      </c>
      <c r="W55" s="26" t="s">
        <v>38</v>
      </c>
      <c r="X55" s="33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</row>
    <row r="56" s="11" customFormat="1" ht="84" spans="1:37">
      <c r="A56" s="18">
        <f>IF(B56=B55,A55,A55+1)</f>
        <v>171</v>
      </c>
      <c r="B56" s="19" t="s">
        <v>179</v>
      </c>
      <c r="C56" s="20">
        <f>IF(A56=A55,(IF(D56=D55,C55,C55+1)),1)</f>
        <v>1</v>
      </c>
      <c r="D56" s="21" t="s">
        <v>180</v>
      </c>
      <c r="E56" s="21" t="s">
        <v>98</v>
      </c>
      <c r="F56" s="22">
        <f>COUNTIFS(D$2:D56,D56,A$2:A56,A56)</f>
        <v>1</v>
      </c>
      <c r="G56" s="21" t="s">
        <v>181</v>
      </c>
      <c r="H56" s="21" t="s">
        <v>30</v>
      </c>
      <c r="I56" s="21">
        <v>1</v>
      </c>
      <c r="J56" s="21">
        <v>35</v>
      </c>
      <c r="K56" s="21" t="s">
        <v>31</v>
      </c>
      <c r="L56" s="23" t="s">
        <v>153</v>
      </c>
      <c r="M56" s="21" t="s">
        <v>44</v>
      </c>
      <c r="N56" s="21" t="s">
        <v>64</v>
      </c>
      <c r="O56" s="21" t="s">
        <v>33</v>
      </c>
      <c r="P56" s="21" t="s">
        <v>182</v>
      </c>
      <c r="Q56" s="21"/>
      <c r="R56" s="21" t="s">
        <v>35</v>
      </c>
      <c r="S56" s="25" t="s">
        <v>36</v>
      </c>
      <c r="T56" s="21"/>
      <c r="U56" s="21"/>
      <c r="V56" s="21" t="s">
        <v>183</v>
      </c>
      <c r="W56" s="26" t="s">
        <v>38</v>
      </c>
      <c r="X56" s="35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</row>
    <row r="57" s="2" customFormat="1" ht="48" spans="1:37">
      <c r="A57" s="18">
        <f>IF(B57=B56,A56,A56+1)</f>
        <v>172</v>
      </c>
      <c r="B57" s="19" t="s">
        <v>184</v>
      </c>
      <c r="C57" s="20">
        <f>IF(A57=A56,(IF(D57=D56,C56,C56+1)),1)</f>
        <v>1</v>
      </c>
      <c r="D57" s="21" t="s">
        <v>185</v>
      </c>
      <c r="E57" s="21" t="s">
        <v>98</v>
      </c>
      <c r="F57" s="22">
        <f>COUNTIFS(D$2:D57,D57,A$2:A57,A57)</f>
        <v>1</v>
      </c>
      <c r="G57" s="21" t="s">
        <v>140</v>
      </c>
      <c r="H57" s="21" t="s">
        <v>30</v>
      </c>
      <c r="I57" s="21">
        <v>1</v>
      </c>
      <c r="J57" s="21">
        <v>35</v>
      </c>
      <c r="K57" s="21" t="s">
        <v>31</v>
      </c>
      <c r="L57" s="23" t="s">
        <v>153</v>
      </c>
      <c r="M57" s="21" t="s">
        <v>31</v>
      </c>
      <c r="N57" s="21" t="s">
        <v>64</v>
      </c>
      <c r="O57" s="21" t="s">
        <v>33</v>
      </c>
      <c r="P57" s="21" t="s">
        <v>141</v>
      </c>
      <c r="Q57" s="21"/>
      <c r="R57" s="21" t="s">
        <v>35</v>
      </c>
      <c r="S57" s="25" t="s">
        <v>36</v>
      </c>
      <c r="T57" s="21"/>
      <c r="U57" s="21"/>
      <c r="V57" s="21" t="s">
        <v>37</v>
      </c>
      <c r="W57" s="26" t="s">
        <v>38</v>
      </c>
      <c r="X57" s="2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</row>
    <row r="58" s="2" customFormat="1" ht="36" spans="1:37">
      <c r="A58" s="18">
        <f>IF(B58=B57,A57,A57+1)</f>
        <v>172</v>
      </c>
      <c r="B58" s="19" t="s">
        <v>184</v>
      </c>
      <c r="C58" s="20">
        <f>IF(A58=A57,(IF(D58=D57,C57,C57+1)),1)</f>
        <v>2</v>
      </c>
      <c r="D58" s="21" t="s">
        <v>186</v>
      </c>
      <c r="E58" s="21" t="s">
        <v>98</v>
      </c>
      <c r="F58" s="22">
        <f>COUNTIFS(D$2:D58,D58,A$2:A58,A58)</f>
        <v>1</v>
      </c>
      <c r="G58" s="21" t="s">
        <v>187</v>
      </c>
      <c r="H58" s="21" t="s">
        <v>136</v>
      </c>
      <c r="I58" s="21">
        <v>1</v>
      </c>
      <c r="J58" s="21">
        <v>35</v>
      </c>
      <c r="K58" s="21" t="s">
        <v>31</v>
      </c>
      <c r="L58" s="23" t="s">
        <v>153</v>
      </c>
      <c r="M58" s="21" t="s">
        <v>31</v>
      </c>
      <c r="N58" s="21" t="s">
        <v>64</v>
      </c>
      <c r="O58" s="21" t="s">
        <v>33</v>
      </c>
      <c r="P58" s="21" t="s">
        <v>188</v>
      </c>
      <c r="Q58" s="21"/>
      <c r="R58" s="21" t="s">
        <v>35</v>
      </c>
      <c r="S58" s="25" t="s">
        <v>36</v>
      </c>
      <c r="T58" s="21"/>
      <c r="U58" s="21"/>
      <c r="V58" s="21" t="s">
        <v>37</v>
      </c>
      <c r="W58" s="26" t="s">
        <v>38</v>
      </c>
      <c r="X58" s="2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</row>
    <row r="59" s="2" customFormat="1" ht="36" spans="1:37">
      <c r="A59" s="18">
        <f>IF(B59=B58,A58,A58+1)</f>
        <v>172</v>
      </c>
      <c r="B59" s="19" t="s">
        <v>184</v>
      </c>
      <c r="C59" s="20">
        <f>IF(A59=A58,(IF(D59=D58,C58,C58+1)),1)</f>
        <v>3</v>
      </c>
      <c r="D59" s="21" t="s">
        <v>189</v>
      </c>
      <c r="E59" s="21" t="s">
        <v>98</v>
      </c>
      <c r="F59" s="22">
        <f>COUNTIFS(D$2:D59,D59,A$2:A59,A59)</f>
        <v>1</v>
      </c>
      <c r="G59" s="21" t="s">
        <v>135</v>
      </c>
      <c r="H59" s="21" t="s">
        <v>136</v>
      </c>
      <c r="I59" s="21">
        <v>1</v>
      </c>
      <c r="J59" s="21">
        <v>35</v>
      </c>
      <c r="K59" s="21" t="s">
        <v>31</v>
      </c>
      <c r="L59" s="23" t="s">
        <v>153</v>
      </c>
      <c r="M59" s="21" t="s">
        <v>31</v>
      </c>
      <c r="N59" s="21" t="s">
        <v>64</v>
      </c>
      <c r="O59" s="21" t="s">
        <v>33</v>
      </c>
      <c r="P59" s="21" t="s">
        <v>169</v>
      </c>
      <c r="Q59" s="21"/>
      <c r="R59" s="21" t="s">
        <v>35</v>
      </c>
      <c r="S59" s="25" t="s">
        <v>36</v>
      </c>
      <c r="T59" s="21"/>
      <c r="U59" s="21"/>
      <c r="V59" s="21" t="s">
        <v>37</v>
      </c>
      <c r="W59" s="26" t="s">
        <v>38</v>
      </c>
      <c r="X59" s="2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</row>
    <row r="60" s="10" customFormat="1" ht="276" spans="1:37">
      <c r="A60" s="18">
        <f>IF(B60=B59,A59,A59+1)</f>
        <v>173</v>
      </c>
      <c r="B60" s="21" t="s">
        <v>190</v>
      </c>
      <c r="C60" s="20">
        <f>IF(A60=A59,(IF(D60=D59,C59,C59+1)),1)</f>
        <v>1</v>
      </c>
      <c r="D60" s="21" t="s">
        <v>191</v>
      </c>
      <c r="E60" s="21" t="s">
        <v>98</v>
      </c>
      <c r="F60" s="22">
        <f>COUNTIFS(D$2:D60,D60,A$2:A60,A60)</f>
        <v>1</v>
      </c>
      <c r="G60" s="21" t="s">
        <v>192</v>
      </c>
      <c r="H60" s="21" t="s">
        <v>136</v>
      </c>
      <c r="I60" s="21">
        <v>4</v>
      </c>
      <c r="J60" s="21">
        <v>35</v>
      </c>
      <c r="K60" s="21" t="s">
        <v>31</v>
      </c>
      <c r="L60" s="24" t="s">
        <v>31</v>
      </c>
      <c r="M60" s="21" t="s">
        <v>44</v>
      </c>
      <c r="N60" s="21" t="s">
        <v>86</v>
      </c>
      <c r="O60" s="21" t="s">
        <v>31</v>
      </c>
      <c r="P60" s="21" t="s">
        <v>31</v>
      </c>
      <c r="Q60" s="21" t="s">
        <v>193</v>
      </c>
      <c r="R60" s="21" t="s">
        <v>35</v>
      </c>
      <c r="S60" s="25" t="s">
        <v>36</v>
      </c>
      <c r="T60" s="21"/>
      <c r="U60" s="21"/>
      <c r="V60" s="21" t="s">
        <v>194</v>
      </c>
      <c r="W60" s="26" t="s">
        <v>38</v>
      </c>
      <c r="X60" s="34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</row>
    <row r="61" s="4" customFormat="1" ht="36" spans="1:37">
      <c r="A61" s="18">
        <f>IF(B61=B60,A60,A60+1)</f>
        <v>174</v>
      </c>
      <c r="B61" s="19" t="s">
        <v>195</v>
      </c>
      <c r="C61" s="20">
        <f>IF(A61=A60,(IF(D61=D60,C60,C60+1)),1)</f>
        <v>1</v>
      </c>
      <c r="D61" s="21" t="s">
        <v>195</v>
      </c>
      <c r="E61" s="21" t="s">
        <v>98</v>
      </c>
      <c r="F61" s="22">
        <f>COUNTIFS(D$2:D61,D61,A$2:A61,A61)</f>
        <v>1</v>
      </c>
      <c r="G61" s="21" t="s">
        <v>196</v>
      </c>
      <c r="H61" s="21" t="s">
        <v>30</v>
      </c>
      <c r="I61" s="21">
        <v>1</v>
      </c>
      <c r="J61" s="21">
        <v>35</v>
      </c>
      <c r="K61" s="21" t="s">
        <v>31</v>
      </c>
      <c r="L61" s="23" t="s">
        <v>31</v>
      </c>
      <c r="M61" s="21" t="s">
        <v>44</v>
      </c>
      <c r="N61" s="21" t="s">
        <v>64</v>
      </c>
      <c r="O61" s="21" t="s">
        <v>33</v>
      </c>
      <c r="P61" s="21" t="s">
        <v>31</v>
      </c>
      <c r="Q61" s="21"/>
      <c r="R61" s="21" t="s">
        <v>35</v>
      </c>
      <c r="S61" s="21" t="s">
        <v>36</v>
      </c>
      <c r="T61" s="21"/>
      <c r="U61" s="21"/>
      <c r="V61" s="21"/>
      <c r="W61" s="26" t="s">
        <v>38</v>
      </c>
      <c r="X61" s="28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</row>
    <row r="62" s="4" customFormat="1" ht="36" spans="1:37">
      <c r="A62" s="18">
        <f>IF(B62=B61,A61,A61+1)</f>
        <v>174</v>
      </c>
      <c r="B62" s="19" t="s">
        <v>195</v>
      </c>
      <c r="C62" s="20">
        <f>IF(A62=A61,(IF(D62=D61,C61,C61+1)),1)</f>
        <v>1</v>
      </c>
      <c r="D62" s="21" t="s">
        <v>195</v>
      </c>
      <c r="E62" s="21" t="s">
        <v>98</v>
      </c>
      <c r="F62" s="22">
        <f>COUNTIFS(D$2:D62,D62,A$2:A62,A62)</f>
        <v>2</v>
      </c>
      <c r="G62" s="21" t="s">
        <v>197</v>
      </c>
      <c r="H62" s="21" t="s">
        <v>136</v>
      </c>
      <c r="I62" s="21">
        <v>1</v>
      </c>
      <c r="J62" s="21">
        <v>35</v>
      </c>
      <c r="K62" s="21" t="s">
        <v>31</v>
      </c>
      <c r="L62" s="23" t="s">
        <v>31</v>
      </c>
      <c r="M62" s="21" t="s">
        <v>44</v>
      </c>
      <c r="N62" s="21" t="s">
        <v>64</v>
      </c>
      <c r="O62" s="21" t="s">
        <v>33</v>
      </c>
      <c r="P62" s="21" t="s">
        <v>198</v>
      </c>
      <c r="Q62" s="21"/>
      <c r="R62" s="21" t="s">
        <v>35</v>
      </c>
      <c r="S62" s="21" t="s">
        <v>36</v>
      </c>
      <c r="T62" s="21"/>
      <c r="U62" s="21"/>
      <c r="V62" s="21"/>
      <c r="W62" s="26" t="s">
        <v>38</v>
      </c>
      <c r="X62" s="28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</row>
    <row r="63" s="4" customFormat="1" ht="192" spans="1:37">
      <c r="A63" s="18">
        <f>IF(B63=B62,A62,A62+1)</f>
        <v>174</v>
      </c>
      <c r="B63" s="19" t="s">
        <v>195</v>
      </c>
      <c r="C63" s="20">
        <f>IF(A63=A62,(IF(D63=D62,C62,C62+1)),1)</f>
        <v>1</v>
      </c>
      <c r="D63" s="21" t="s">
        <v>195</v>
      </c>
      <c r="E63" s="21" t="s">
        <v>98</v>
      </c>
      <c r="F63" s="22">
        <f>COUNTIFS(D$2:D63,D63,A$2:A63,A63)</f>
        <v>3</v>
      </c>
      <c r="G63" s="21" t="s">
        <v>199</v>
      </c>
      <c r="H63" s="21" t="s">
        <v>136</v>
      </c>
      <c r="I63" s="21">
        <v>1</v>
      </c>
      <c r="J63" s="21">
        <v>35</v>
      </c>
      <c r="K63" s="21" t="s">
        <v>31</v>
      </c>
      <c r="L63" s="23" t="s">
        <v>31</v>
      </c>
      <c r="M63" s="21" t="s">
        <v>44</v>
      </c>
      <c r="N63" s="21" t="s">
        <v>64</v>
      </c>
      <c r="O63" s="21" t="s">
        <v>33</v>
      </c>
      <c r="P63" s="21" t="s">
        <v>200</v>
      </c>
      <c r="Q63" s="21"/>
      <c r="R63" s="21" t="s">
        <v>35</v>
      </c>
      <c r="S63" s="21" t="s">
        <v>36</v>
      </c>
      <c r="T63" s="21"/>
      <c r="U63" s="21"/>
      <c r="V63" s="21"/>
      <c r="W63" s="26" t="s">
        <v>38</v>
      </c>
      <c r="X63" s="28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</row>
    <row r="64" s="12" customFormat="1" ht="409.5" spans="1:24">
      <c r="A64" s="18">
        <f>IF(B64=B63,A63,A63+1)</f>
        <v>174</v>
      </c>
      <c r="B64" s="19" t="s">
        <v>195</v>
      </c>
      <c r="C64" s="20">
        <f>IF(A64=A63,(IF(D64=D63,C63,C63+1)),1)</f>
        <v>1</v>
      </c>
      <c r="D64" s="21" t="s">
        <v>195</v>
      </c>
      <c r="E64" s="21" t="s">
        <v>98</v>
      </c>
      <c r="F64" s="22">
        <f>COUNTIFS(D$2:D64,D64,A$2:A64,A64)</f>
        <v>4</v>
      </c>
      <c r="G64" s="21" t="s">
        <v>201</v>
      </c>
      <c r="H64" s="21" t="s">
        <v>30</v>
      </c>
      <c r="I64" s="21">
        <v>2</v>
      </c>
      <c r="J64" s="21">
        <v>35</v>
      </c>
      <c r="K64" s="21" t="s">
        <v>202</v>
      </c>
      <c r="L64" s="23" t="s">
        <v>31</v>
      </c>
      <c r="M64" s="21" t="s">
        <v>44</v>
      </c>
      <c r="N64" s="21" t="s">
        <v>64</v>
      </c>
      <c r="O64" s="21" t="s">
        <v>33</v>
      </c>
      <c r="P64" s="21" t="s">
        <v>31</v>
      </c>
      <c r="Q64" s="21" t="s">
        <v>203</v>
      </c>
      <c r="R64" s="21" t="s">
        <v>35</v>
      </c>
      <c r="S64" s="21" t="s">
        <v>36</v>
      </c>
      <c r="T64" s="21"/>
      <c r="U64" s="21"/>
      <c r="V64" s="21"/>
      <c r="W64" s="26" t="s">
        <v>38</v>
      </c>
      <c r="X64" s="36"/>
    </row>
    <row r="65" s="10" customFormat="1" ht="409.5" spans="1:24">
      <c r="A65" s="18">
        <f>IF(B65=B64,A64,A64+1)</f>
        <v>174</v>
      </c>
      <c r="B65" s="19" t="s">
        <v>195</v>
      </c>
      <c r="C65" s="20">
        <f>IF(A65=A64,(IF(D65=D64,C64,C64+1)),1)</f>
        <v>1</v>
      </c>
      <c r="D65" s="47" t="s">
        <v>195</v>
      </c>
      <c r="E65" s="47" t="s">
        <v>98</v>
      </c>
      <c r="F65" s="22">
        <f>COUNTIFS(D$2:D65,D65,A$2:A65,A65)</f>
        <v>5</v>
      </c>
      <c r="G65" s="47" t="s">
        <v>201</v>
      </c>
      <c r="H65" s="47" t="s">
        <v>30</v>
      </c>
      <c r="I65" s="47">
        <v>2</v>
      </c>
      <c r="J65" s="47">
        <v>35</v>
      </c>
      <c r="K65" s="47" t="s">
        <v>204</v>
      </c>
      <c r="L65" s="23" t="s">
        <v>31</v>
      </c>
      <c r="M65" s="47" t="s">
        <v>44</v>
      </c>
      <c r="N65" s="47" t="s">
        <v>64</v>
      </c>
      <c r="O65" s="47" t="s">
        <v>33</v>
      </c>
      <c r="P65" s="47" t="s">
        <v>31</v>
      </c>
      <c r="Q65" s="47" t="s">
        <v>203</v>
      </c>
      <c r="R65" s="47" t="s">
        <v>35</v>
      </c>
      <c r="S65" s="47" t="s">
        <v>36</v>
      </c>
      <c r="T65" s="47"/>
      <c r="U65" s="47"/>
      <c r="V65" s="47"/>
      <c r="W65" s="26" t="s">
        <v>38</v>
      </c>
      <c r="X65" s="49"/>
    </row>
    <row r="66" s="1" customFormat="1" spans="1:24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36"/>
      <c r="N66" s="48"/>
      <c r="O66" s="48"/>
      <c r="P66" s="48"/>
      <c r="Q66" s="48"/>
      <c r="R66" s="48"/>
      <c r="S66" s="50"/>
      <c r="T66" s="48"/>
      <c r="U66" s="48"/>
      <c r="V66" s="48"/>
      <c r="W66" s="48"/>
      <c r="X66" s="48"/>
    </row>
    <row r="67" s="1" customFormat="1" spans="1:24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36"/>
      <c r="N67" s="48"/>
      <c r="O67" s="48"/>
      <c r="P67" s="48"/>
      <c r="Q67" s="48"/>
      <c r="R67" s="48"/>
      <c r="S67" s="50"/>
      <c r="T67" s="48"/>
      <c r="U67" s="48"/>
      <c r="V67" s="48"/>
      <c r="W67" s="48"/>
      <c r="X67" s="48"/>
    </row>
    <row r="68" s="1" customFormat="1" spans="1:24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36"/>
      <c r="N68" s="48"/>
      <c r="O68" s="48"/>
      <c r="P68" s="48"/>
      <c r="Q68" s="48"/>
      <c r="R68" s="48"/>
      <c r="S68" s="50"/>
      <c r="T68" s="48"/>
      <c r="U68" s="48"/>
      <c r="V68" s="48"/>
      <c r="W68" s="48"/>
      <c r="X68" s="48"/>
    </row>
    <row r="69" s="1" customFormat="1" spans="1:24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36"/>
      <c r="N69" s="48"/>
      <c r="O69" s="48"/>
      <c r="P69" s="48"/>
      <c r="Q69" s="48"/>
      <c r="R69" s="48"/>
      <c r="S69" s="50"/>
      <c r="T69" s="48"/>
      <c r="U69" s="48"/>
      <c r="V69" s="48"/>
      <c r="W69" s="48"/>
      <c r="X69" s="48"/>
    </row>
    <row r="70" s="1" customFormat="1" spans="1:24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36"/>
      <c r="N70" s="48"/>
      <c r="O70" s="48"/>
      <c r="P70" s="48"/>
      <c r="Q70" s="48"/>
      <c r="R70" s="48"/>
      <c r="S70" s="50"/>
      <c r="T70" s="48"/>
      <c r="U70" s="48"/>
      <c r="V70" s="48"/>
      <c r="W70" s="48"/>
      <c r="X70" s="48"/>
    </row>
    <row r="71" s="1" customFormat="1" spans="1:24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36"/>
      <c r="N71" s="48"/>
      <c r="O71" s="48"/>
      <c r="P71" s="48"/>
      <c r="Q71" s="48"/>
      <c r="R71" s="48"/>
      <c r="S71" s="50"/>
      <c r="T71" s="48"/>
      <c r="U71" s="48"/>
      <c r="V71" s="48"/>
      <c r="W71" s="48"/>
      <c r="X71" s="48"/>
    </row>
    <row r="72" s="1" customFormat="1" spans="1:24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36"/>
      <c r="N72" s="48"/>
      <c r="O72" s="48"/>
      <c r="P72" s="48"/>
      <c r="Q72" s="48"/>
      <c r="R72" s="48"/>
      <c r="S72" s="50"/>
      <c r="T72" s="48"/>
      <c r="U72" s="48"/>
      <c r="V72" s="48"/>
      <c r="W72" s="48"/>
      <c r="X72" s="48"/>
    </row>
    <row r="73" s="1" customFormat="1" spans="1:24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36"/>
      <c r="N73" s="48"/>
      <c r="O73" s="48"/>
      <c r="P73" s="48"/>
      <c r="Q73" s="48"/>
      <c r="R73" s="48"/>
      <c r="S73" s="50"/>
      <c r="T73" s="48"/>
      <c r="U73" s="48"/>
      <c r="V73" s="48"/>
      <c r="W73" s="48"/>
      <c r="X73" s="48"/>
    </row>
    <row r="74" s="1" customFormat="1" spans="1:24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36"/>
      <c r="N74" s="48"/>
      <c r="O74" s="48"/>
      <c r="P74" s="48"/>
      <c r="Q74" s="48"/>
      <c r="R74" s="48"/>
      <c r="S74" s="50"/>
      <c r="T74" s="48"/>
      <c r="U74" s="48"/>
      <c r="V74" s="48"/>
      <c r="W74" s="48"/>
      <c r="X74" s="48"/>
    </row>
    <row r="75" s="1" customFormat="1" spans="1:24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36"/>
      <c r="N75" s="48"/>
      <c r="O75" s="48"/>
      <c r="P75" s="48"/>
      <c r="Q75" s="48"/>
      <c r="R75" s="48"/>
      <c r="S75" s="50"/>
      <c r="T75" s="48"/>
      <c r="U75" s="48"/>
      <c r="V75" s="48"/>
      <c r="W75" s="48"/>
      <c r="X75" s="48"/>
    </row>
    <row r="76" s="1" customFormat="1" spans="1:24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36"/>
      <c r="N76" s="48"/>
      <c r="O76" s="48"/>
      <c r="P76" s="48"/>
      <c r="Q76" s="48"/>
      <c r="R76" s="48"/>
      <c r="S76" s="50"/>
      <c r="T76" s="48"/>
      <c r="U76" s="48"/>
      <c r="V76" s="48"/>
      <c r="W76" s="48"/>
      <c r="X76" s="48"/>
    </row>
    <row r="77" s="1" customFormat="1" spans="1:24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36"/>
      <c r="N77" s="48"/>
      <c r="O77" s="48"/>
      <c r="P77" s="48"/>
      <c r="Q77" s="48"/>
      <c r="R77" s="48"/>
      <c r="S77" s="50"/>
      <c r="T77" s="48"/>
      <c r="U77" s="48"/>
      <c r="V77" s="48"/>
      <c r="W77" s="48"/>
      <c r="X77" s="48"/>
    </row>
    <row r="78" s="1" customFormat="1" spans="1:24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36"/>
      <c r="N78" s="48"/>
      <c r="O78" s="48"/>
      <c r="P78" s="48"/>
      <c r="Q78" s="48"/>
      <c r="R78" s="48"/>
      <c r="S78" s="50"/>
      <c r="T78" s="48"/>
      <c r="U78" s="48"/>
      <c r="V78" s="48"/>
      <c r="W78" s="48"/>
      <c r="X78" s="48"/>
    </row>
    <row r="79" s="1" customFormat="1" spans="1:24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36"/>
      <c r="N79" s="48"/>
      <c r="O79" s="48"/>
      <c r="P79" s="48"/>
      <c r="Q79" s="48"/>
      <c r="R79" s="48"/>
      <c r="S79" s="50"/>
      <c r="T79" s="48"/>
      <c r="U79" s="48"/>
      <c r="V79" s="48"/>
      <c r="W79" s="48"/>
      <c r="X79" s="48"/>
    </row>
  </sheetData>
  <mergeCells count="15">
    <mergeCell ref="A1:W1"/>
    <mergeCell ref="J2:Q2"/>
    <mergeCell ref="S2:U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R2:R3"/>
    <mergeCell ref="V2:V3"/>
    <mergeCell ref="W2:W3"/>
  </mergeCells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德化县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</dc:creator>
  <cp:lastModifiedBy>luo</cp:lastModifiedBy>
  <dcterms:created xsi:type="dcterms:W3CDTF">2019-04-17T07:09:15Z</dcterms:created>
  <dcterms:modified xsi:type="dcterms:W3CDTF">2019-04-17T07:09:25Z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